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5c0d5a7062fd9a/Escritorio/EXCEL/"/>
    </mc:Choice>
  </mc:AlternateContent>
  <xr:revisionPtr revIDLastSave="0" documentId="8_{0E672776-A87E-4DD3-A12B-FF61CC227A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4" i="1" l="1"/>
  <c r="X65" i="1"/>
  <c r="X64" i="1"/>
  <c r="X63" i="1"/>
  <c r="X62" i="1"/>
  <c r="X61" i="1"/>
  <c r="X60" i="1"/>
  <c r="X59" i="1"/>
  <c r="X58" i="1"/>
  <c r="X57" i="1"/>
  <c r="X53" i="1"/>
  <c r="X52" i="1"/>
  <c r="X51" i="1"/>
  <c r="X50" i="1"/>
  <c r="X49" i="1"/>
  <c r="X48" i="1"/>
  <c r="X47" i="1"/>
  <c r="X46" i="1"/>
  <c r="X45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X66" i="1"/>
  <c r="R79" i="1"/>
  <c r="R78" i="1"/>
  <c r="R77" i="1"/>
  <c r="R76" i="1"/>
  <c r="R20" i="1"/>
  <c r="R21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24" i="1"/>
  <c r="F20" i="1"/>
  <c r="F22" i="1"/>
  <c r="F24" i="1"/>
  <c r="F28" i="1"/>
  <c r="F21" i="1"/>
  <c r="F76" i="1"/>
  <c r="F27" i="1"/>
  <c r="F32" i="1"/>
  <c r="F33" i="1"/>
  <c r="F31" i="1"/>
  <c r="F77" i="1"/>
  <c r="F23" i="1"/>
  <c r="F25" i="1"/>
  <c r="F26" i="1"/>
  <c r="F29" i="1"/>
  <c r="F30" i="1"/>
  <c r="F70" i="1"/>
  <c r="F71" i="1"/>
  <c r="F72" i="1"/>
  <c r="F73" i="1"/>
  <c r="F74" i="1"/>
  <c r="F75" i="1"/>
  <c r="F78" i="1"/>
  <c r="F7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8" i="1"/>
  <c r="L36" i="1"/>
  <c r="L77" i="1"/>
  <c r="L58" i="1"/>
  <c r="L40" i="1"/>
  <c r="L39" i="1"/>
  <c r="L55" i="1"/>
  <c r="L73" i="1"/>
  <c r="L64" i="1"/>
  <c r="L65" i="1"/>
  <c r="L37" i="1"/>
  <c r="L41" i="1"/>
  <c r="L42" i="1"/>
  <c r="L44" i="1"/>
  <c r="L45" i="1"/>
  <c r="L46" i="1"/>
  <c r="L47" i="1"/>
  <c r="L48" i="1"/>
  <c r="L49" i="1"/>
  <c r="L50" i="1"/>
  <c r="L51" i="1"/>
  <c r="L52" i="1"/>
  <c r="L53" i="1"/>
  <c r="L56" i="1"/>
  <c r="L57" i="1"/>
  <c r="L59" i="1"/>
  <c r="L60" i="1"/>
  <c r="L61" i="1"/>
  <c r="L62" i="1"/>
  <c r="L63" i="1"/>
  <c r="L66" i="1"/>
  <c r="L67" i="1"/>
  <c r="L68" i="1"/>
  <c r="L69" i="1"/>
  <c r="L70" i="1"/>
  <c r="L71" i="1"/>
  <c r="L72" i="1"/>
  <c r="L74" i="1"/>
  <c r="L75" i="1"/>
  <c r="L76" i="1"/>
  <c r="L78" i="1"/>
  <c r="L7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W68" i="1"/>
  <c r="W73" i="1" s="1"/>
  <c r="E80" i="1"/>
  <c r="W70" i="1" s="1"/>
  <c r="K80" i="1"/>
  <c r="W71" i="1" s="1"/>
  <c r="Q80" i="1"/>
  <c r="W72" i="1"/>
  <c r="R80" i="1"/>
  <c r="X72" i="1"/>
  <c r="X68" i="1" l="1"/>
  <c r="X73" i="1" s="1"/>
  <c r="L80" i="1"/>
  <c r="X71" i="1" s="1"/>
  <c r="W74" i="1"/>
  <c r="F80" i="1"/>
  <c r="X70" i="1" s="1"/>
  <c r="X74" i="1" l="1"/>
  <c r="U80" i="1" s="1"/>
  <c r="T77" i="1" l="1"/>
</calcChain>
</file>

<file path=xl/sharedStrings.xml><?xml version="1.0" encoding="utf-8"?>
<sst xmlns="http://schemas.openxmlformats.org/spreadsheetml/2006/main" count="267" uniqueCount="229">
  <si>
    <t>ARTICLE</t>
  </si>
  <si>
    <t>Cu Ft Per Piece</t>
  </si>
  <si>
    <t>Cubic Feet</t>
  </si>
  <si>
    <t>Bar, Portable</t>
  </si>
  <si>
    <t>Bookcase</t>
  </si>
  <si>
    <t>Bookshelves, sectional</t>
  </si>
  <si>
    <t>Chair, Arm</t>
  </si>
  <si>
    <t>Chair, Occasional</t>
  </si>
  <si>
    <t>Chair, Overstuffed</t>
  </si>
  <si>
    <t>Chair, Rocker</t>
  </si>
  <si>
    <t>Chair, Straight</t>
  </si>
  <si>
    <t>Clock, Grandfather</t>
  </si>
  <si>
    <t>Day Bed</t>
  </si>
  <si>
    <t>Desk, Small or Winthrop</t>
  </si>
  <si>
    <t>Desk, Secretary</t>
  </si>
  <si>
    <t>Fireplace Equipment</t>
  </si>
  <si>
    <t>Foot Stool</t>
  </si>
  <si>
    <t>Lamp, Floor or Pole</t>
  </si>
  <si>
    <t>Magazine rack</t>
  </si>
  <si>
    <t>Music Cabinet</t>
  </si>
  <si>
    <t>Piano, Baby Gr. Or Upr.</t>
  </si>
  <si>
    <t>Piano, Parlor Grand</t>
  </si>
  <si>
    <t>Piano, Spinet</t>
  </si>
  <si>
    <t>Radio Table</t>
  </si>
  <si>
    <t>Record Player Port.</t>
  </si>
  <si>
    <t>Rugs, Large Roll or Pad</t>
  </si>
  <si>
    <t>Rugs, Small Roll or Pad</t>
  </si>
  <si>
    <t>Sofa, 2 cushions</t>
  </si>
  <si>
    <t>Sofa, 3 cushions</t>
  </si>
  <si>
    <t>Sofa, 4 cushions</t>
  </si>
  <si>
    <t>Sofa, Sect, per section</t>
  </si>
  <si>
    <t>St. Couch or hidabed</t>
  </si>
  <si>
    <t>Tables, Dropl'f or Occas.</t>
  </si>
  <si>
    <t>Tables, Coffee, End/Nest</t>
  </si>
  <si>
    <t>Telephone Stand &amp; Chair</t>
  </si>
  <si>
    <t>TV or Radio Console</t>
  </si>
  <si>
    <t>Television Table Model</t>
  </si>
  <si>
    <t>DINING ROOM</t>
  </si>
  <si>
    <t>Bench,Fireside or Piano</t>
  </si>
  <si>
    <t>Bench Harvest</t>
  </si>
  <si>
    <t>Buffet</t>
  </si>
  <si>
    <t>Cabinet, Corner</t>
  </si>
  <si>
    <t>Cabinet, China</t>
  </si>
  <si>
    <t>Chair, Dining</t>
  </si>
  <si>
    <t>Table, Dining</t>
  </si>
  <si>
    <t>Tea Cart</t>
  </si>
  <si>
    <t>Bed, incl. Spring &amp; Mattr.</t>
  </si>
  <si>
    <t>Bed, Double</t>
  </si>
  <si>
    <t>Bed, King Size</t>
  </si>
  <si>
    <t>Bed, Single or Hollywood</t>
  </si>
  <si>
    <t>Bed, Rollaway</t>
  </si>
  <si>
    <t>Bed, Bunk (set of 2)</t>
  </si>
  <si>
    <t>Bureau, Dresser</t>
  </si>
  <si>
    <t>Cedar Chest</t>
  </si>
  <si>
    <t xml:space="preserve">   LIVING AND FAMILY ROOMS</t>
  </si>
  <si>
    <t>Chair, Boudoir</t>
  </si>
  <si>
    <t>Chair, Straight or Rocker</t>
  </si>
  <si>
    <t>Chaise Lounge</t>
  </si>
  <si>
    <t>Dresser or Vanity Bench</t>
  </si>
  <si>
    <t>Dresser Double (Mr/Mrs)</t>
  </si>
  <si>
    <t>Night Table</t>
  </si>
  <si>
    <t>Vanity Dresser</t>
  </si>
  <si>
    <t>Wardrobe, Small</t>
  </si>
  <si>
    <t>Wardrobe, Large</t>
  </si>
  <si>
    <t>NURSERY</t>
  </si>
  <si>
    <t>Bathinette</t>
  </si>
  <si>
    <t>Bed, Youth</t>
  </si>
  <si>
    <t>Chair, High</t>
  </si>
  <si>
    <t>Chest, Toy</t>
  </si>
  <si>
    <t>Crib, Baby</t>
  </si>
  <si>
    <t>Table, Child's</t>
  </si>
  <si>
    <t>Pen, Play</t>
  </si>
  <si>
    <t>KITCHEN</t>
  </si>
  <si>
    <t>Beakfast, Suite Chairs</t>
  </si>
  <si>
    <t>Breakfast Table</t>
  </si>
  <si>
    <t>Ironing Board</t>
  </si>
  <si>
    <t>Kitchen Cabinet</t>
  </si>
  <si>
    <t>Roaster</t>
  </si>
  <si>
    <t>Serving Cart</t>
  </si>
  <si>
    <t>Stool</t>
  </si>
  <si>
    <t>Table</t>
  </si>
  <si>
    <t>Utility Cabinet</t>
  </si>
  <si>
    <t>Vegetable Bin</t>
  </si>
  <si>
    <t>BEDROOMS</t>
  </si>
  <si>
    <t>APPLIANCES (Large)</t>
  </si>
  <si>
    <t>Air Conditioner, Window</t>
  </si>
  <si>
    <t>Dehumidifier</t>
  </si>
  <si>
    <t>Dishwasher</t>
  </si>
  <si>
    <t>Dryer, Electic or Gas</t>
  </si>
  <si>
    <t>Freezer: (Cu. Capacity)</t>
  </si>
  <si>
    <t xml:space="preserve">  10 or less</t>
  </si>
  <si>
    <t xml:space="preserve">  11 to 15</t>
  </si>
  <si>
    <t xml:space="preserve">  16 and over</t>
  </si>
  <si>
    <t>Ironer</t>
  </si>
  <si>
    <t>Range, Electric or Gas</t>
  </si>
  <si>
    <t>Refrigerator (Cu. Capacity)</t>
  </si>
  <si>
    <t xml:space="preserve">  6 cu. Ft. or less</t>
  </si>
  <si>
    <t xml:space="preserve">  7 to 10 cu. Ft.</t>
  </si>
  <si>
    <t xml:space="preserve">  11 cu. Ft. and over</t>
  </si>
  <si>
    <t>Vacuum Cleaner</t>
  </si>
  <si>
    <t>Washing Machine</t>
  </si>
  <si>
    <r>
      <t xml:space="preserve">  </t>
    </r>
    <r>
      <rPr>
        <b/>
        <sz val="8"/>
        <rFont val="Arial Narrow"/>
        <family val="2"/>
      </rPr>
      <t>OUTDOOR FURNITURE &amp; EQUIPMENT</t>
    </r>
  </si>
  <si>
    <t>Barbeque or Port Grill</t>
  </si>
  <si>
    <t>Bath, Bird</t>
  </si>
  <si>
    <t>Chairs, Lawn</t>
  </si>
  <si>
    <t>Chairs, Porch</t>
  </si>
  <si>
    <t>Garden hose &amp; Tools</t>
  </si>
  <si>
    <t>Glider or Settee</t>
  </si>
  <si>
    <t>Ladder, Extension</t>
  </si>
  <si>
    <t>Lawn Mower (Hand)</t>
  </si>
  <si>
    <t>Lawn Mower (Power)</t>
  </si>
  <si>
    <t>Lawn Mower (Riding)</t>
  </si>
  <si>
    <t>Leaf Sweeper</t>
  </si>
  <si>
    <t>Outdoor Child's Slide</t>
  </si>
  <si>
    <t>Outdoor Child's Gym</t>
  </si>
  <si>
    <t>Outdoor Swings</t>
  </si>
  <si>
    <t>Picnic Table</t>
  </si>
  <si>
    <t>Picnic Bench</t>
  </si>
  <si>
    <t>Rocker, Swing</t>
  </si>
  <si>
    <t>Roller, Lawn</t>
  </si>
  <si>
    <t>Rug, Large</t>
  </si>
  <si>
    <t>Rug, Small</t>
  </si>
  <si>
    <t>Sand Box</t>
  </si>
  <si>
    <t>Spreader</t>
  </si>
  <si>
    <t>Umbrella</t>
  </si>
  <si>
    <t>Wheel Barrel</t>
  </si>
  <si>
    <t>MISCELLANEOUS</t>
  </si>
  <si>
    <t>Basket (Clothes)</t>
  </si>
  <si>
    <t>Bicycle</t>
  </si>
  <si>
    <t>Bird Cage &amp; Stand</t>
  </si>
  <si>
    <t>Card Table</t>
  </si>
  <si>
    <t>Cabinet, filing</t>
  </si>
  <si>
    <t>Carriage, Baby</t>
  </si>
  <si>
    <t>Chairs, Folding</t>
  </si>
  <si>
    <t>Clothes Hamper</t>
  </si>
  <si>
    <t>Cot, Folding</t>
  </si>
  <si>
    <t>Desk, Office</t>
  </si>
  <si>
    <t>Fan</t>
  </si>
  <si>
    <t>Plant Stand</t>
  </si>
  <si>
    <t>Foot Lockers</t>
  </si>
  <si>
    <t>Garbage Cans</t>
  </si>
  <si>
    <t>Golf Bag</t>
  </si>
  <si>
    <t>Heater, Gas or Electric</t>
  </si>
  <si>
    <t>Incinerator</t>
  </si>
  <si>
    <t>Metal Shelves</t>
  </si>
  <si>
    <t>Ping Pong Table</t>
  </si>
  <si>
    <t>Pool Table</t>
  </si>
  <si>
    <t>Power Tools</t>
  </si>
  <si>
    <t>Sled</t>
  </si>
  <si>
    <t>Step Ladder</t>
  </si>
  <si>
    <t>Suitcase</t>
  </si>
  <si>
    <t>Table, Utility</t>
  </si>
  <si>
    <t>Tackle Box</t>
  </si>
  <si>
    <t>Tool Chest</t>
  </si>
  <si>
    <t>Tricycle</t>
  </si>
  <si>
    <t>Wagon, Child's</t>
  </si>
  <si>
    <t>Waste Paper Basket</t>
  </si>
  <si>
    <t>Work Bench</t>
  </si>
  <si>
    <t>Sewing Mach, Portable</t>
  </si>
  <si>
    <t>Sewing Mach, Cabinet</t>
  </si>
  <si>
    <t>OTHER ITEMS</t>
  </si>
  <si>
    <t xml:space="preserve"> CONTAINERS (to be packed by shippers)</t>
  </si>
  <si>
    <t xml:space="preserve">  SUB-TOTAL COLUMN 1</t>
  </si>
  <si>
    <t xml:space="preserve">Customer Name: </t>
  </si>
  <si>
    <t>Origin Address:</t>
  </si>
  <si>
    <t xml:space="preserve">Date:  </t>
  </si>
  <si>
    <t xml:space="preserve">  City, State, Zip</t>
  </si>
  <si>
    <t xml:space="preserve">  Distance from Truck to Front Door:</t>
  </si>
  <si>
    <t xml:space="preserve">   # of Stairs:</t>
  </si>
  <si>
    <t>Chest, Dresser</t>
  </si>
  <si>
    <t>Cartons</t>
  </si>
  <si>
    <t xml:space="preserve">  Less than 1.5 cu.ft.</t>
  </si>
  <si>
    <t xml:space="preserve">  3 cu. ft.</t>
  </si>
  <si>
    <t xml:space="preserve">  4.5 cu. ft.</t>
  </si>
  <si>
    <t xml:space="preserve">  6 cu. ft.</t>
  </si>
  <si>
    <t xml:space="preserve">  6.5 cu. Ft</t>
  </si>
  <si>
    <t>Wardrobe Furnished</t>
  </si>
  <si>
    <t xml:space="preserve">  by Carrier</t>
  </si>
  <si>
    <t xml:space="preserve">  SUB-TOTAL COLUMN 2</t>
  </si>
  <si>
    <t xml:space="preserve">  SUB-TOTAL COLUMN 3</t>
  </si>
  <si>
    <t xml:space="preserve">  SUB-TOTAL COLUMN 4</t>
  </si>
  <si>
    <t>Wardrobe (Furnished</t>
  </si>
  <si>
    <t xml:space="preserve">  by Carrier)</t>
  </si>
  <si>
    <t xml:space="preserve"> GRAND TOTAL</t>
  </si>
  <si>
    <t xml:space="preserve">    TOTAL COL. 1</t>
  </si>
  <si>
    <t xml:space="preserve">    TOTAL COL. 2</t>
  </si>
  <si>
    <t xml:space="preserve">    TOTAL COL. 3</t>
  </si>
  <si>
    <t xml:space="preserve">    TOTAL COL. 4</t>
  </si>
  <si>
    <t>SUMMARY</t>
  </si>
  <si>
    <t xml:space="preserve">  EST. TOTAL WEIGHT</t>
  </si>
  <si>
    <t>No. of Pieces</t>
  </si>
  <si>
    <t>Table of Measurements</t>
  </si>
  <si>
    <t>Destination Address:</t>
  </si>
  <si>
    <t>TV 40" or greater</t>
  </si>
  <si>
    <t>TV less than 40"</t>
  </si>
  <si>
    <t>Television, Flat Screen</t>
  </si>
  <si>
    <t>Dishpack</t>
  </si>
  <si>
    <t>@</t>
  </si>
  <si>
    <t>cubic feet</t>
  </si>
  <si>
    <t>lbs. per cu.ft.</t>
  </si>
  <si>
    <t>lbs.</t>
  </si>
  <si>
    <t>INSTRUCTIONS:</t>
  </si>
  <si>
    <t>1.  Enter Customer Name and Date</t>
  </si>
  <si>
    <t>3.  Use blank spaces to add articles not listed</t>
  </si>
  <si>
    <t>2.  Enter number of pieces for each article in the non-shaded columns - measurements will calculate automatically in shaded columns.</t>
  </si>
  <si>
    <t xml:space="preserve">4.  Enter information for Origin and Destination at bottom of sheet </t>
  </si>
  <si>
    <t>5.  Send completed worksheet to:</t>
  </si>
  <si>
    <t xml:space="preserve">  </t>
  </si>
  <si>
    <t xml:space="preserve">E-mail:  </t>
  </si>
  <si>
    <t>Fax:</t>
  </si>
  <si>
    <t>Is there an elevator?</t>
  </si>
  <si>
    <t>Pictures 24" or greater</t>
  </si>
  <si>
    <t>Pictures less than 24"</t>
  </si>
  <si>
    <t>Entertainment Center</t>
  </si>
  <si>
    <t xml:space="preserve"> CONTAINERS (to be packed by Rainier)</t>
  </si>
  <si>
    <t xml:space="preserve">Notes:  </t>
  </si>
  <si>
    <t>exercise bike</t>
  </si>
  <si>
    <t>Star Moving Services,LLC.</t>
  </si>
  <si>
    <t>cruzstarmoving@gmail.com</t>
  </si>
  <si>
    <r>
      <t xml:space="preserve">                                              </t>
    </r>
    <r>
      <rPr>
        <b/>
        <i/>
        <sz val="11"/>
        <rFont val="Arial"/>
        <family val="2"/>
      </rPr>
      <t xml:space="preserve"> Cruz A Orellana</t>
    </r>
  </si>
  <si>
    <t>tel:</t>
  </si>
  <si>
    <t>703-675-2875</t>
  </si>
  <si>
    <t>www.starmovingservice.com</t>
  </si>
  <si>
    <t xml:space="preserve">website:  </t>
  </si>
  <si>
    <t>Alexandria,VA.22309</t>
  </si>
  <si>
    <t>3918 Sonora pl.</t>
  </si>
  <si>
    <t>Ft</t>
  </si>
  <si>
    <t>Tread mill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</si>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</sst>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409]mmmm\ d\,\ yyyy;@"/>
  </numFmts>
  <fonts count="26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"/>
    </font>
    <font>
      <b/>
      <sz val="10"/>
      <color indexed="22"/>
      <name val="Arial Narrow"/>
      <family val="2"/>
    </font>
    <font>
      <b/>
      <sz val="10"/>
      <name val="Arial"/>
    </font>
    <font>
      <sz val="14"/>
      <color indexed="17"/>
      <name val="Impact"/>
      <family val="2"/>
    </font>
    <font>
      <u/>
      <sz val="9"/>
      <name val="Arial Narrow"/>
      <family val="2"/>
    </font>
    <font>
      <sz val="9"/>
      <name val="Arial Narrow"/>
      <family val="2"/>
    </font>
    <font>
      <u/>
      <sz val="10"/>
      <color indexed="12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 Narrow"/>
      <family val="2"/>
    </font>
    <font>
      <sz val="12"/>
      <name val="Arial"/>
    </font>
    <font>
      <b/>
      <sz val="12"/>
      <name val="Arial"/>
    </font>
    <font>
      <sz val="14"/>
      <color rgb="FF0000FF"/>
      <name val="Impact"/>
      <family val="2"/>
    </font>
    <font>
      <i/>
      <sz val="14"/>
      <color rgb="FF0000FF"/>
      <name val="Impact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horizontal="right"/>
    </xf>
    <xf numFmtId="0" fontId="7" fillId="0" borderId="0" xfId="0" applyFont="1" applyAlignment="1"/>
    <xf numFmtId="0" fontId="0" fillId="3" borderId="0" xfId="0" applyFill="1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3" borderId="0" xfId="0" applyFill="1" applyAlignment="1">
      <alignment horizontal="right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right"/>
    </xf>
    <xf numFmtId="0" fontId="2" fillId="3" borderId="0" xfId="0" applyFont="1" applyFill="1" applyBorder="1" applyAlignment="1">
      <alignment shrinkToFi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8" fillId="3" borderId="7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center"/>
    </xf>
    <xf numFmtId="0" fontId="6" fillId="4" borderId="9" xfId="0" applyFont="1" applyFill="1" applyBorder="1" applyAlignment="1"/>
    <xf numFmtId="0" fontId="4" fillId="4" borderId="8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7" fillId="4" borderId="10" xfId="0" applyFont="1" applyFill="1" applyBorder="1" applyAlignment="1"/>
    <xf numFmtId="0" fontId="3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4" xfId="0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9" xfId="0" applyFont="1" applyFill="1" applyBorder="1"/>
    <xf numFmtId="0" fontId="2" fillId="3" borderId="15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4" fillId="2" borderId="16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4" borderId="21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horizontal="right" vertical="center" wrapText="1"/>
    </xf>
    <xf numFmtId="0" fontId="4" fillId="0" borderId="16" xfId="0" applyFont="1" applyBorder="1" applyAlignment="1" applyProtection="1">
      <alignment vertical="center"/>
      <protection locked="0"/>
    </xf>
    <xf numFmtId="0" fontId="6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6" fillId="4" borderId="26" xfId="0" applyFont="1" applyFill="1" applyBorder="1" applyAlignment="1">
      <alignment horizontal="right" vertical="center"/>
    </xf>
    <xf numFmtId="0" fontId="4" fillId="4" borderId="27" xfId="0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5" fillId="2" borderId="6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wrapText="1"/>
    </xf>
    <xf numFmtId="0" fontId="4" fillId="3" borderId="29" xfId="0" applyFont="1" applyFill="1" applyBorder="1" applyAlignment="1">
      <alignment vertical="center"/>
    </xf>
    <xf numFmtId="0" fontId="4" fillId="6" borderId="17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right" vertical="center" wrapText="1"/>
    </xf>
    <xf numFmtId="0" fontId="4" fillId="6" borderId="30" xfId="0" applyFont="1" applyFill="1" applyBorder="1" applyAlignment="1" applyProtection="1">
      <alignment horizontal="right" vertical="center" wrapText="1"/>
      <protection locked="0"/>
    </xf>
    <xf numFmtId="0" fontId="4" fillId="6" borderId="16" xfId="0" applyFont="1" applyFill="1" applyBorder="1" applyAlignment="1">
      <alignment horizontal="right" vertical="center" wrapText="1"/>
    </xf>
    <xf numFmtId="0" fontId="4" fillId="6" borderId="19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horizontal="left" vertical="center"/>
    </xf>
    <xf numFmtId="0" fontId="4" fillId="6" borderId="22" xfId="0" applyFont="1" applyFill="1" applyBorder="1" applyAlignment="1" applyProtection="1">
      <alignment horizontal="right" vertical="center" wrapText="1"/>
      <protection locked="0"/>
    </xf>
    <xf numFmtId="0" fontId="4" fillId="6" borderId="2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0" fontId="4" fillId="6" borderId="16" xfId="0" applyFont="1" applyFill="1" applyBorder="1" applyAlignment="1" applyProtection="1">
      <alignment horizontal="right" vertical="center" wrapText="1"/>
    </xf>
    <xf numFmtId="0" fontId="5" fillId="3" borderId="3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>
      <alignment vertical="center"/>
    </xf>
    <xf numFmtId="0" fontId="4" fillId="6" borderId="33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 applyProtection="1">
      <alignment horizontal="right" vertical="center" wrapText="1"/>
      <protection locked="0"/>
    </xf>
    <xf numFmtId="0" fontId="4" fillId="6" borderId="29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wrapText="1"/>
    </xf>
    <xf numFmtId="0" fontId="0" fillId="3" borderId="0" xfId="0" applyFill="1" applyBorder="1" applyAlignment="1">
      <alignment horizontal="right"/>
    </xf>
    <xf numFmtId="0" fontId="4" fillId="6" borderId="0" xfId="0" applyFont="1" applyFill="1" applyBorder="1" applyAlignment="1">
      <alignment horizontal="right" vertical="center" wrapText="1"/>
    </xf>
    <xf numFmtId="0" fontId="4" fillId="0" borderId="33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33" xfId="0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0" fontId="4" fillId="6" borderId="27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33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0" fontId="15" fillId="0" borderId="0" xfId="0" applyFont="1" applyFill="1" applyBorder="1" applyAlignment="1"/>
    <xf numFmtId="0" fontId="4" fillId="4" borderId="30" xfId="0" applyFont="1" applyFill="1" applyBorder="1" applyAlignment="1" applyProtection="1">
      <alignment horizontal="right" vertical="center" wrapText="1"/>
      <protection locked="0"/>
    </xf>
    <xf numFmtId="0" fontId="4" fillId="4" borderId="8" xfId="0" applyFont="1" applyFill="1" applyBorder="1" applyAlignment="1">
      <alignment horizontal="right" vertical="center" wrapText="1"/>
    </xf>
    <xf numFmtId="0" fontId="4" fillId="4" borderId="34" xfId="0" applyFont="1" applyFill="1" applyBorder="1" applyAlignment="1">
      <alignment horizontal="right" vertical="center" wrapText="1"/>
    </xf>
    <xf numFmtId="0" fontId="4" fillId="4" borderId="30" xfId="0" applyFont="1" applyFill="1" applyBorder="1" applyAlignment="1">
      <alignment horizontal="right" vertical="center" wrapText="1"/>
    </xf>
    <xf numFmtId="0" fontId="4" fillId="3" borderId="29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0" fillId="3" borderId="23" xfId="0" applyFill="1" applyBorder="1" applyAlignment="1" applyProtection="1">
      <protection locked="0"/>
    </xf>
    <xf numFmtId="0" fontId="0" fillId="3" borderId="23" xfId="0" applyFill="1" applyBorder="1" applyAlignment="1" applyProtection="1"/>
    <xf numFmtId="0" fontId="6" fillId="7" borderId="35" xfId="0" applyFont="1" applyFill="1" applyBorder="1" applyAlignment="1">
      <alignment horizontal="left" vertical="center"/>
    </xf>
    <xf numFmtId="0" fontId="0" fillId="7" borderId="36" xfId="0" applyFill="1" applyBorder="1" applyAlignment="1">
      <alignment vertical="center"/>
    </xf>
    <xf numFmtId="0" fontId="0" fillId="7" borderId="37" xfId="0" applyFill="1" applyBorder="1" applyAlignment="1">
      <alignment vertical="center"/>
    </xf>
    <xf numFmtId="0" fontId="4" fillId="6" borderId="38" xfId="0" applyFont="1" applyFill="1" applyBorder="1" applyAlignment="1">
      <alignment horizontal="right" vertical="center" wrapText="1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5" xfId="0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4" xfId="0" applyFill="1" applyBorder="1" applyAlignment="1">
      <alignment horizontal="right"/>
    </xf>
    <xf numFmtId="0" fontId="0" fillId="0" borderId="13" xfId="0" applyBorder="1"/>
    <xf numFmtId="0" fontId="6" fillId="7" borderId="36" xfId="0" applyFont="1" applyFill="1" applyBorder="1" applyAlignment="1">
      <alignment horizontal="left" vertical="center"/>
    </xf>
    <xf numFmtId="0" fontId="6" fillId="7" borderId="3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17" fillId="0" borderId="0" xfId="0" applyFont="1" applyFill="1" applyBorder="1"/>
    <xf numFmtId="0" fontId="0" fillId="0" borderId="0" xfId="0" applyFill="1" applyBorder="1"/>
    <xf numFmtId="0" fontId="0" fillId="3" borderId="14" xfId="0" applyFill="1" applyBorder="1"/>
    <xf numFmtId="0" fontId="0" fillId="3" borderId="6" xfId="0" applyFill="1" applyBorder="1" applyAlignment="1">
      <alignment horizontal="right"/>
    </xf>
    <xf numFmtId="0" fontId="0" fillId="3" borderId="6" xfId="0" applyFill="1" applyBorder="1"/>
    <xf numFmtId="0" fontId="0" fillId="3" borderId="43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4" xfId="0" applyFill="1" applyBorder="1" applyAlignment="1">
      <alignment horizontal="right"/>
    </xf>
    <xf numFmtId="0" fontId="0" fillId="3" borderId="13" xfId="0" applyFill="1" applyBorder="1"/>
    <xf numFmtId="0" fontId="23" fillId="0" borderId="0" xfId="0" applyFont="1" applyFill="1" applyBorder="1" applyAlignment="1"/>
    <xf numFmtId="0" fontId="1" fillId="0" borderId="0" xfId="0" applyFont="1" applyAlignment="1"/>
    <xf numFmtId="0" fontId="25" fillId="0" borderId="0" xfId="0" applyFont="1" applyFill="1" applyBorder="1" applyAlignment="1"/>
    <xf numFmtId="0" fontId="0" fillId="0" borderId="0" xfId="0" applyAlignment="1"/>
    <xf numFmtId="0" fontId="13" fillId="0" borderId="0" xfId="2" applyFill="1" applyBorder="1" applyAlignment="1" applyProtection="1"/>
    <xf numFmtId="0" fontId="14" fillId="0" borderId="0" xfId="0" applyFont="1" applyFill="1" applyBorder="1" applyAlignment="1"/>
    <xf numFmtId="0" fontId="24" fillId="0" borderId="0" xfId="0" applyFont="1" applyFill="1" applyBorder="1" applyAlignment="1"/>
    <xf numFmtId="0" fontId="23" fillId="0" borderId="0" xfId="0" applyFont="1" applyFill="1" applyBorder="1" applyAlignment="1"/>
    <xf numFmtId="0" fontId="1" fillId="0" borderId="0" xfId="0" applyFont="1" applyFill="1" applyBorder="1" applyAlignment="1"/>
    <xf numFmtId="0" fontId="15" fillId="0" borderId="0" xfId="0" applyFont="1" applyFill="1" applyBorder="1" applyAlignment="1"/>
    <xf numFmtId="0" fontId="4" fillId="3" borderId="33" xfId="0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4" fillId="6" borderId="24" xfId="0" applyFont="1" applyFill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6" fillId="4" borderId="41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4" fillId="4" borderId="42" xfId="0" applyFont="1" applyFill="1" applyBorder="1" applyAlignment="1">
      <alignment horizontal="right" vertical="center" wrapText="1"/>
    </xf>
    <xf numFmtId="0" fontId="0" fillId="4" borderId="5" xfId="0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0" fillId="7" borderId="36" xfId="0" applyFill="1" applyBorder="1" applyAlignment="1">
      <alignment vertical="center" wrapText="1"/>
    </xf>
    <xf numFmtId="0" fontId="0" fillId="7" borderId="37" xfId="0" applyFill="1" applyBorder="1" applyAlignment="1">
      <alignment vertical="center" wrapText="1"/>
    </xf>
    <xf numFmtId="0" fontId="4" fillId="6" borderId="38" xfId="0" applyFont="1" applyFill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4" fillId="0" borderId="24" xfId="0" applyFont="1" applyFill="1" applyBorder="1" applyAlignment="1" applyProtection="1">
      <alignment horizontal="right" wrapText="1"/>
      <protection locked="0"/>
    </xf>
    <xf numFmtId="0" fontId="0" fillId="0" borderId="40" xfId="0" applyBorder="1" applyAlignment="1" applyProtection="1">
      <alignment horizontal="right" wrapText="1"/>
      <protection locked="0"/>
    </xf>
    <xf numFmtId="0" fontId="6" fillId="7" borderId="3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0" fillId="7" borderId="33" xfId="0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4" fillId="7" borderId="3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21" fillId="3" borderId="0" xfId="0" applyFont="1" applyFill="1" applyAlignment="1"/>
    <xf numFmtId="0" fontId="10" fillId="3" borderId="0" xfId="0" applyFont="1" applyFill="1" applyAlignment="1"/>
    <xf numFmtId="0" fontId="20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0" fillId="0" borderId="0" xfId="0" applyFont="1" applyAlignment="1"/>
    <xf numFmtId="0" fontId="2" fillId="0" borderId="1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1" fontId="11" fillId="4" borderId="0" xfId="1" applyNumberFormat="1" applyFont="1" applyFill="1" applyBorder="1" applyAlignment="1">
      <alignment horizontal="right"/>
    </xf>
    <xf numFmtId="164" fontId="17" fillId="0" borderId="17" xfId="0" applyNumberFormat="1" applyFont="1" applyBorder="1" applyAlignment="1" applyProtection="1">
      <alignment horizontal="center" vertical="center"/>
      <protection locked="0"/>
    </xf>
    <xf numFmtId="164" fontId="17" fillId="0" borderId="33" xfId="0" applyNumberFormat="1" applyFont="1" applyBorder="1" applyAlignment="1" applyProtection="1">
      <alignment horizontal="center" vertical="center"/>
      <protection locked="0"/>
    </xf>
    <xf numFmtId="164" fontId="18" fillId="0" borderId="33" xfId="0" applyNumberFormat="1" applyFont="1" applyBorder="1" applyAlignment="1" applyProtection="1">
      <alignment horizontal="center" vertical="center"/>
      <protection locked="0"/>
    </xf>
    <xf numFmtId="164" fontId="18" fillId="0" borderId="22" xfId="0" applyNumberFormat="1" applyFont="1" applyBorder="1" applyAlignment="1" applyProtection="1">
      <alignment horizontal="center" vertical="center"/>
      <protection locked="0"/>
    </xf>
    <xf numFmtId="0" fontId="6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20" fillId="3" borderId="6" xfId="0" applyFont="1" applyFill="1" applyBorder="1" applyAlignment="1"/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right"/>
    </xf>
    <xf numFmtId="0" fontId="17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/>
    <xf numFmtId="0" fontId="16" fillId="0" borderId="38" xfId="0" applyFont="1" applyBorder="1" applyAlignment="1" applyProtection="1"/>
    <xf numFmtId="0" fontId="0" fillId="0" borderId="17" xfId="0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E1"/>
      <rgbColor rgb="00CCFFFF"/>
      <rgbColor rgb="00D9D9FF"/>
      <rgbColor rgb="00FF8080"/>
      <rgbColor rgb="00FFFFC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rmovingservice.com/" TargetMode="External"/><Relationship Id="rId1" Type="http://schemas.openxmlformats.org/officeDocument/2006/relationships/hyperlink" Target="mailto:cruzstarmov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2"/>
  <sheetViews>
    <sheetView showZeros="0" tabSelected="1" zoomScaleNormal="70" workbookViewId="0">
      <selection activeCell="E22" sqref="E22"/>
    </sheetView>
  </sheetViews>
  <sheetFormatPr defaultRowHeight="12.5" x14ac:dyDescent="0.25"/>
  <cols>
    <col min="1" max="1" width="0.54296875" customWidth="1"/>
    <col min="2" max="2" width="15.81640625" customWidth="1"/>
    <col min="3" max="3" width="3.7265625" style="4" customWidth="1"/>
    <col min="4" max="4" width="0.81640625" style="8" customWidth="1"/>
    <col min="5" max="6" width="4.7265625" customWidth="1"/>
    <col min="7" max="7" width="0.54296875" customWidth="1"/>
    <col min="8" max="8" width="15.81640625" customWidth="1"/>
    <col min="9" max="9" width="3.7265625" style="4" customWidth="1"/>
    <col min="10" max="10" width="0.81640625" style="8" customWidth="1"/>
    <col min="11" max="11" width="4.7265625" customWidth="1"/>
    <col min="12" max="12" width="5.6328125" customWidth="1"/>
    <col min="13" max="13" width="0.54296875" customWidth="1"/>
    <col min="14" max="14" width="15" customWidth="1"/>
    <col min="15" max="15" width="3.7265625" style="4" customWidth="1"/>
    <col min="16" max="16" width="0.81640625" style="8" customWidth="1"/>
    <col min="17" max="17" width="4.7265625" customWidth="1"/>
    <col min="18" max="18" width="5.6328125" customWidth="1"/>
    <col min="19" max="19" width="0.54296875" customWidth="1"/>
    <col min="20" max="20" width="15.81640625" customWidth="1"/>
    <col min="21" max="21" width="3.7265625" style="4" customWidth="1"/>
    <col min="22" max="22" width="0.81640625" style="125" customWidth="1"/>
    <col min="23" max="23" width="4.7265625" customWidth="1"/>
    <col min="24" max="24" width="5.6328125" customWidth="1"/>
    <col min="25" max="25" width="0.6328125" customWidth="1"/>
  </cols>
  <sheetData>
    <row r="1" spans="1:25" s="126" customFormat="1" x14ac:dyDescent="0.25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5" s="126" customFormat="1" x14ac:dyDescent="0.25">
      <c r="B2" s="172" t="s">
        <v>201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5" s="126" customFormat="1" x14ac:dyDescent="0.25">
      <c r="B3" s="172" t="s">
        <v>202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5" s="126" customFormat="1" x14ac:dyDescent="0.25">
      <c r="B4" s="172" t="s">
        <v>204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1:25" s="126" customFormat="1" x14ac:dyDescent="0.25">
      <c r="B5" s="179" t="s">
        <v>203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</row>
    <row r="6" spans="1:25" s="126" customFormat="1" x14ac:dyDescent="0.25">
      <c r="B6" s="179" t="s">
        <v>205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7" spans="1:25" s="126" customFormat="1" ht="14" x14ac:dyDescent="0.3">
      <c r="B7" s="127" t="s">
        <v>206</v>
      </c>
      <c r="C7" s="127"/>
      <c r="D7" s="127"/>
      <c r="E7" s="127"/>
      <c r="F7" s="127"/>
      <c r="G7" s="127"/>
      <c r="H7" s="178" t="s">
        <v>219</v>
      </c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</row>
    <row r="8" spans="1:25" s="129" customFormat="1" x14ac:dyDescent="0.25">
      <c r="A8" s="126"/>
      <c r="B8" s="127"/>
      <c r="C8" s="180"/>
      <c r="D8" s="174"/>
      <c r="E8" s="174"/>
      <c r="F8" s="174"/>
      <c r="G8" s="174"/>
      <c r="H8" s="174"/>
      <c r="I8" s="128" t="s">
        <v>208</v>
      </c>
      <c r="J8" s="128"/>
      <c r="K8" s="128"/>
      <c r="L8" s="175" t="s">
        <v>218</v>
      </c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</row>
    <row r="9" spans="1:25" s="130" customFormat="1" ht="15.5" x14ac:dyDescent="0.35">
      <c r="A9" s="129"/>
      <c r="B9" s="128"/>
      <c r="C9" s="180"/>
      <c r="D9" s="174"/>
      <c r="E9" s="174"/>
      <c r="F9" s="174"/>
      <c r="G9" s="174"/>
      <c r="H9" s="174"/>
      <c r="I9" s="178" t="s">
        <v>220</v>
      </c>
      <c r="J9" s="176"/>
      <c r="K9" s="176"/>
      <c r="L9" s="177" t="s">
        <v>221</v>
      </c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</row>
    <row r="10" spans="1:25" s="129" customFormat="1" x14ac:dyDescent="0.25">
      <c r="A10" s="130"/>
      <c r="B10" s="131" t="s">
        <v>207</v>
      </c>
      <c r="C10" s="173" t="s">
        <v>225</v>
      </c>
      <c r="D10" s="174"/>
      <c r="E10" s="174"/>
      <c r="F10" s="174"/>
      <c r="G10" s="174"/>
      <c r="H10" s="174"/>
      <c r="I10" s="171" t="s">
        <v>223</v>
      </c>
      <c r="J10" s="128"/>
      <c r="K10" s="171"/>
      <c r="L10" s="175" t="s">
        <v>222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5" s="129" customFormat="1" x14ac:dyDescent="0.25">
      <c r="A11" s="130"/>
      <c r="B11" s="131" t="s">
        <v>207</v>
      </c>
      <c r="C11" s="178" t="s">
        <v>224</v>
      </c>
      <c r="D11" s="174"/>
      <c r="E11" s="174"/>
      <c r="F11" s="174"/>
      <c r="G11" s="174"/>
      <c r="H11" s="174"/>
      <c r="I11" s="176" t="s">
        <v>209</v>
      </c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spans="1:25" s="126" customFormat="1" x14ac:dyDescent="0.25"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spans="1:25" ht="5.25" customHeight="1" x14ac:dyDescent="0.25">
      <c r="A13" s="14"/>
      <c r="B13" s="14"/>
      <c r="C13" s="18"/>
      <c r="D13" s="115"/>
      <c r="E13" s="14"/>
      <c r="F13" s="14"/>
      <c r="G13" s="14"/>
      <c r="H13" s="14"/>
      <c r="I13" s="18"/>
      <c r="J13" s="115"/>
      <c r="K13" s="14"/>
      <c r="L13" s="14"/>
      <c r="M13" s="14"/>
      <c r="N13" s="14"/>
      <c r="O13" s="18"/>
      <c r="P13" s="115"/>
      <c r="Q13" s="14"/>
      <c r="R13" s="14"/>
      <c r="S13" s="14"/>
      <c r="T13" s="14"/>
      <c r="U13" s="18"/>
      <c r="V13" s="18"/>
      <c r="W13" s="14"/>
      <c r="X13" s="14"/>
      <c r="Y13" s="37"/>
    </row>
    <row r="14" spans="1:25" ht="19.5" customHeight="1" x14ac:dyDescent="0.4">
      <c r="A14" s="14"/>
      <c r="B14" s="208" t="s">
        <v>217</v>
      </c>
      <c r="C14" s="209"/>
      <c r="D14" s="209"/>
      <c r="E14" s="209"/>
      <c r="F14" s="209"/>
      <c r="G14" s="209"/>
      <c r="H14" s="209"/>
      <c r="I14" s="18"/>
      <c r="J14" s="115"/>
      <c r="K14" s="14"/>
      <c r="L14" s="14"/>
      <c r="M14" s="14"/>
      <c r="N14" s="14"/>
      <c r="O14" s="210" t="s">
        <v>191</v>
      </c>
      <c r="P14" s="211"/>
      <c r="Q14" s="212"/>
      <c r="R14" s="212"/>
      <c r="S14" s="212"/>
      <c r="T14" s="212"/>
      <c r="U14" s="212"/>
      <c r="V14" s="212"/>
      <c r="W14" s="212"/>
      <c r="X14" s="212"/>
      <c r="Y14" s="37"/>
    </row>
    <row r="15" spans="1:25" ht="2.25" customHeight="1" x14ac:dyDescent="0.25">
      <c r="A15" s="14"/>
      <c r="B15" s="14"/>
      <c r="C15" s="18"/>
      <c r="D15" s="115"/>
      <c r="E15" s="14"/>
      <c r="F15" s="14"/>
      <c r="G15" s="14"/>
      <c r="H15" s="14"/>
      <c r="I15" s="18"/>
      <c r="J15" s="115"/>
      <c r="K15" s="14"/>
      <c r="L15" s="14"/>
      <c r="M15" s="14"/>
      <c r="N15" s="14"/>
      <c r="O15" s="18"/>
      <c r="P15" s="115"/>
      <c r="Q15" s="14"/>
      <c r="R15" s="14"/>
      <c r="S15" s="14"/>
      <c r="T15" s="14"/>
      <c r="U15" s="18"/>
      <c r="W15" s="14"/>
      <c r="X15" s="14"/>
      <c r="Y15" s="37"/>
    </row>
    <row r="16" spans="1:25" s="15" customFormat="1" ht="17.149999999999999" customHeight="1" x14ac:dyDescent="0.25">
      <c r="A16" s="39"/>
      <c r="B16" s="27" t="s">
        <v>163</v>
      </c>
      <c r="C16" s="224"/>
      <c r="D16" s="225"/>
      <c r="E16" s="226"/>
      <c r="F16" s="226"/>
      <c r="G16" s="226"/>
      <c r="H16" s="226"/>
      <c r="I16" s="226"/>
      <c r="J16" s="226"/>
      <c r="K16" s="226"/>
      <c r="L16" s="227"/>
      <c r="M16" s="25"/>
      <c r="N16" s="26" t="s">
        <v>165</v>
      </c>
      <c r="O16" s="218"/>
      <c r="P16" s="219"/>
      <c r="Q16" s="220"/>
      <c r="R16" s="220"/>
      <c r="S16" s="220"/>
      <c r="T16" s="220"/>
      <c r="U16" s="220"/>
      <c r="V16" s="220"/>
      <c r="W16" s="220"/>
      <c r="X16" s="221"/>
      <c r="Y16" s="25"/>
    </row>
    <row r="17" spans="1:26" ht="3" customHeight="1" thickBot="1" x14ac:dyDescent="0.3">
      <c r="A17" s="14"/>
      <c r="B17" s="14"/>
      <c r="C17" s="18"/>
      <c r="D17" s="115"/>
      <c r="E17" s="14"/>
      <c r="F17" s="14"/>
      <c r="G17" s="14"/>
      <c r="H17" s="14"/>
      <c r="I17" s="18"/>
      <c r="J17" s="115"/>
      <c r="K17" s="14"/>
      <c r="L17" s="14"/>
      <c r="M17" s="14"/>
      <c r="N17" s="14"/>
      <c r="O17" s="18"/>
      <c r="P17" s="115"/>
      <c r="Q17" s="14"/>
      <c r="R17" s="14"/>
      <c r="S17" s="14"/>
      <c r="T17" s="14"/>
      <c r="U17" s="18"/>
      <c r="W17" s="14"/>
      <c r="X17" s="14"/>
      <c r="Y17" s="38"/>
    </row>
    <row r="18" spans="1:26" ht="26.25" customHeight="1" thickBot="1" x14ac:dyDescent="0.35">
      <c r="A18" s="81"/>
      <c r="B18" s="82" t="s">
        <v>0</v>
      </c>
      <c r="C18" s="32" t="s">
        <v>1</v>
      </c>
      <c r="D18" s="32"/>
      <c r="E18" s="33" t="s">
        <v>190</v>
      </c>
      <c r="F18" s="34" t="s">
        <v>2</v>
      </c>
      <c r="G18" s="7"/>
      <c r="H18" s="35" t="s">
        <v>0</v>
      </c>
      <c r="I18" s="32" t="s">
        <v>1</v>
      </c>
      <c r="J18" s="32"/>
      <c r="K18" s="33" t="s">
        <v>190</v>
      </c>
      <c r="L18" s="36" t="s">
        <v>2</v>
      </c>
      <c r="M18" s="7"/>
      <c r="N18" s="35" t="s">
        <v>0</v>
      </c>
      <c r="O18" s="32" t="s">
        <v>1</v>
      </c>
      <c r="P18" s="32"/>
      <c r="Q18" s="33" t="s">
        <v>190</v>
      </c>
      <c r="R18" s="36" t="s">
        <v>2</v>
      </c>
      <c r="S18" s="7"/>
      <c r="T18" s="35" t="s">
        <v>0</v>
      </c>
      <c r="U18" s="32" t="s">
        <v>1</v>
      </c>
      <c r="V18" s="32"/>
      <c r="W18" s="33" t="s">
        <v>190</v>
      </c>
      <c r="X18" s="33" t="s">
        <v>2</v>
      </c>
      <c r="Y18" s="80"/>
      <c r="Z18" s="1"/>
    </row>
    <row r="19" spans="1:26" s="47" customFormat="1" ht="13" customHeight="1" x14ac:dyDescent="0.25">
      <c r="A19" s="5"/>
      <c r="B19" s="222" t="s">
        <v>54</v>
      </c>
      <c r="C19" s="223"/>
      <c r="D19" s="223"/>
      <c r="E19" s="223"/>
      <c r="F19" s="223"/>
      <c r="G19" s="5"/>
      <c r="H19" s="194" t="s">
        <v>83</v>
      </c>
      <c r="I19" s="228"/>
      <c r="J19" s="228"/>
      <c r="K19" s="228"/>
      <c r="L19" s="229"/>
      <c r="M19" s="6"/>
      <c r="N19" s="194" t="s">
        <v>84</v>
      </c>
      <c r="O19" s="195"/>
      <c r="P19" s="195"/>
      <c r="Q19" s="195"/>
      <c r="R19" s="196"/>
      <c r="S19" s="6"/>
      <c r="T19" s="194" t="s">
        <v>160</v>
      </c>
      <c r="U19" s="230"/>
      <c r="V19" s="230"/>
      <c r="W19" s="230"/>
      <c r="X19" s="231"/>
      <c r="Y19" s="45"/>
      <c r="Z19" s="46"/>
    </row>
    <row r="20" spans="1:26" s="47" customFormat="1" ht="13" customHeight="1" x14ac:dyDescent="0.25">
      <c r="A20" s="48"/>
      <c r="B20" s="85" t="s">
        <v>3</v>
      </c>
      <c r="C20" s="110">
        <v>15</v>
      </c>
      <c r="D20" s="86"/>
      <c r="E20" s="49"/>
      <c r="F20" s="88">
        <f t="shared" ref="F20:F33" si="0">C20*E20</f>
        <v>0</v>
      </c>
      <c r="G20" s="48"/>
      <c r="H20" s="85" t="s">
        <v>46</v>
      </c>
      <c r="I20" s="110">
        <v>30</v>
      </c>
      <c r="J20" s="86"/>
      <c r="K20" s="88"/>
      <c r="L20" s="88"/>
      <c r="M20" s="50"/>
      <c r="N20" s="85" t="s">
        <v>85</v>
      </c>
      <c r="O20" s="110">
        <v>30</v>
      </c>
      <c r="P20" s="86"/>
      <c r="Q20" s="51"/>
      <c r="R20" s="88">
        <f t="shared" ref="R20:R38" si="1">O20*Q20</f>
        <v>0</v>
      </c>
      <c r="S20" s="50"/>
      <c r="T20" s="52" t="s">
        <v>216</v>
      </c>
      <c r="U20" s="117">
        <v>10</v>
      </c>
      <c r="V20" s="86"/>
      <c r="W20" s="49"/>
      <c r="X20" s="88">
        <f t="shared" ref="X20:X43" si="2">U20*W20</f>
        <v>0</v>
      </c>
      <c r="Y20" s="53"/>
      <c r="Z20" s="54"/>
    </row>
    <row r="21" spans="1:26" s="47" customFormat="1" ht="13" customHeight="1" x14ac:dyDescent="0.25">
      <c r="A21" s="48"/>
      <c r="B21" s="85" t="s">
        <v>38</v>
      </c>
      <c r="C21" s="110">
        <v>5</v>
      </c>
      <c r="D21" s="86"/>
      <c r="E21" s="49"/>
      <c r="F21" s="88">
        <f t="shared" si="0"/>
        <v>0</v>
      </c>
      <c r="G21" s="48"/>
      <c r="H21" s="85" t="s">
        <v>47</v>
      </c>
      <c r="I21" s="110">
        <v>60</v>
      </c>
      <c r="J21" s="86"/>
      <c r="K21" s="49"/>
      <c r="L21" s="88">
        <f t="shared" ref="L21:L40" si="3">I21*K21</f>
        <v>0</v>
      </c>
      <c r="M21" s="50"/>
      <c r="N21" s="85" t="s">
        <v>86</v>
      </c>
      <c r="O21" s="110">
        <v>10</v>
      </c>
      <c r="P21" s="86"/>
      <c r="Q21" s="49"/>
      <c r="R21" s="88">
        <f t="shared" si="1"/>
        <v>0</v>
      </c>
      <c r="S21" s="50"/>
      <c r="T21" s="52" t="s">
        <v>227</v>
      </c>
      <c r="U21" s="117"/>
      <c r="V21" s="86"/>
      <c r="W21" s="49"/>
      <c r="X21" s="88">
        <f t="shared" si="2"/>
        <v>0</v>
      </c>
      <c r="Y21" s="53"/>
      <c r="Z21" s="54"/>
    </row>
    <row r="22" spans="1:26" s="47" customFormat="1" ht="13" customHeight="1" x14ac:dyDescent="0.25">
      <c r="A22" s="48"/>
      <c r="B22" s="85" t="s">
        <v>4</v>
      </c>
      <c r="C22" s="110">
        <v>20</v>
      </c>
      <c r="D22" s="86"/>
      <c r="E22" s="49"/>
      <c r="F22" s="88">
        <f t="shared" si="0"/>
        <v>0</v>
      </c>
      <c r="G22" s="48"/>
      <c r="H22" s="90" t="s">
        <v>48</v>
      </c>
      <c r="I22" s="110">
        <v>70</v>
      </c>
      <c r="J22" s="86"/>
      <c r="K22" s="49">
        <v>2</v>
      </c>
      <c r="L22" s="88">
        <f t="shared" si="3"/>
        <v>140</v>
      </c>
      <c r="M22" s="50"/>
      <c r="N22" s="85" t="s">
        <v>87</v>
      </c>
      <c r="O22" s="110">
        <v>20</v>
      </c>
      <c r="P22" s="86"/>
      <c r="Q22" s="49"/>
      <c r="R22" s="88">
        <f t="shared" si="1"/>
        <v>0</v>
      </c>
      <c r="S22" s="50"/>
      <c r="T22" s="52" t="s">
        <v>228</v>
      </c>
      <c r="U22" s="117"/>
      <c r="V22" s="86"/>
      <c r="W22" s="49"/>
      <c r="X22" s="88">
        <f t="shared" si="2"/>
        <v>0</v>
      </c>
      <c r="Y22" s="53"/>
      <c r="Z22" s="54"/>
    </row>
    <row r="23" spans="1:26" s="47" customFormat="1" ht="13" customHeight="1" x14ac:dyDescent="0.25">
      <c r="A23" s="48"/>
      <c r="B23" s="85" t="s">
        <v>5</v>
      </c>
      <c r="C23" s="110">
        <v>5</v>
      </c>
      <c r="D23" s="86"/>
      <c r="E23" s="49"/>
      <c r="F23" s="88">
        <f t="shared" si="0"/>
        <v>0</v>
      </c>
      <c r="G23" s="48"/>
      <c r="H23" s="90" t="s">
        <v>49</v>
      </c>
      <c r="I23" s="110">
        <v>40</v>
      </c>
      <c r="J23" s="86"/>
      <c r="K23" s="49"/>
      <c r="L23" s="88">
        <f t="shared" si="3"/>
        <v>0</v>
      </c>
      <c r="M23" s="50"/>
      <c r="N23" s="85" t="s">
        <v>88</v>
      </c>
      <c r="O23" s="110">
        <v>25</v>
      </c>
      <c r="P23" s="86"/>
      <c r="Q23" s="51"/>
      <c r="R23" s="95">
        <f t="shared" si="1"/>
        <v>0</v>
      </c>
      <c r="S23" s="50"/>
      <c r="T23" s="52"/>
      <c r="U23" s="117"/>
      <c r="V23" s="86"/>
      <c r="W23" s="49"/>
      <c r="X23" s="88">
        <f t="shared" si="2"/>
        <v>0</v>
      </c>
      <c r="Y23" s="53"/>
      <c r="Z23" s="54"/>
    </row>
    <row r="24" spans="1:26" s="47" customFormat="1" ht="13" customHeight="1" x14ac:dyDescent="0.25">
      <c r="A24" s="48"/>
      <c r="B24" s="85" t="s">
        <v>6</v>
      </c>
      <c r="C24" s="110">
        <v>10</v>
      </c>
      <c r="D24" s="86"/>
      <c r="E24" s="49"/>
      <c r="F24" s="88">
        <f t="shared" si="0"/>
        <v>0</v>
      </c>
      <c r="G24" s="48"/>
      <c r="H24" s="90" t="s">
        <v>50</v>
      </c>
      <c r="I24" s="110">
        <v>20</v>
      </c>
      <c r="J24" s="86"/>
      <c r="K24" s="49"/>
      <c r="L24" s="88">
        <f t="shared" si="3"/>
        <v>0</v>
      </c>
      <c r="M24" s="50"/>
      <c r="N24" s="85" t="s">
        <v>89</v>
      </c>
      <c r="O24" s="110"/>
      <c r="P24" s="86"/>
      <c r="Q24" s="105"/>
      <c r="R24" s="88">
        <f t="shared" si="1"/>
        <v>0</v>
      </c>
      <c r="S24" s="50"/>
      <c r="T24" s="52"/>
      <c r="U24" s="117"/>
      <c r="V24" s="86"/>
      <c r="W24" s="49"/>
      <c r="X24" s="88">
        <f t="shared" si="2"/>
        <v>0</v>
      </c>
      <c r="Y24" s="53"/>
      <c r="Z24" s="54"/>
    </row>
    <row r="25" spans="1:26" s="47" customFormat="1" ht="13" customHeight="1" x14ac:dyDescent="0.25">
      <c r="A25" s="48"/>
      <c r="B25" s="85" t="s">
        <v>7</v>
      </c>
      <c r="C25" s="110">
        <v>15</v>
      </c>
      <c r="D25" s="86"/>
      <c r="E25" s="49"/>
      <c r="F25" s="88">
        <f t="shared" si="0"/>
        <v>0</v>
      </c>
      <c r="G25" s="48"/>
      <c r="H25" s="90" t="s">
        <v>51</v>
      </c>
      <c r="I25" s="110">
        <v>70</v>
      </c>
      <c r="J25" s="86"/>
      <c r="K25" s="49"/>
      <c r="L25" s="88">
        <f t="shared" si="3"/>
        <v>0</v>
      </c>
      <c r="M25" s="50"/>
      <c r="N25" s="85" t="s">
        <v>90</v>
      </c>
      <c r="O25" s="110">
        <v>10</v>
      </c>
      <c r="P25" s="86"/>
      <c r="Q25" s="49"/>
      <c r="R25" s="88">
        <f t="shared" si="1"/>
        <v>0</v>
      </c>
      <c r="S25" s="50"/>
      <c r="T25" s="52"/>
      <c r="U25" s="117"/>
      <c r="V25" s="86"/>
      <c r="W25" s="49"/>
      <c r="X25" s="88">
        <f t="shared" si="2"/>
        <v>0</v>
      </c>
      <c r="Y25" s="53"/>
      <c r="Z25" s="54"/>
    </row>
    <row r="26" spans="1:26" s="47" customFormat="1" ht="13" customHeight="1" x14ac:dyDescent="0.25">
      <c r="A26" s="48"/>
      <c r="B26" s="85" t="s">
        <v>8</v>
      </c>
      <c r="C26" s="110">
        <v>25</v>
      </c>
      <c r="D26" s="86"/>
      <c r="E26" s="49"/>
      <c r="F26" s="88">
        <f t="shared" si="0"/>
        <v>0</v>
      </c>
      <c r="G26" s="48"/>
      <c r="H26" s="90" t="s">
        <v>5</v>
      </c>
      <c r="I26" s="110">
        <v>5</v>
      </c>
      <c r="J26" s="86"/>
      <c r="K26" s="49"/>
      <c r="L26" s="88">
        <f t="shared" si="3"/>
        <v>0</v>
      </c>
      <c r="M26" s="50"/>
      <c r="N26" s="85" t="s">
        <v>91</v>
      </c>
      <c r="O26" s="110">
        <v>45</v>
      </c>
      <c r="P26" s="86"/>
      <c r="Q26" s="49"/>
      <c r="R26" s="88">
        <f t="shared" si="1"/>
        <v>0</v>
      </c>
      <c r="S26" s="50"/>
      <c r="T26" s="52"/>
      <c r="U26" s="117"/>
      <c r="V26" s="86"/>
      <c r="W26" s="49"/>
      <c r="X26" s="88">
        <f t="shared" si="2"/>
        <v>0</v>
      </c>
      <c r="Y26" s="53"/>
      <c r="Z26" s="54"/>
    </row>
    <row r="27" spans="1:26" s="47" customFormat="1" ht="13" customHeight="1" x14ac:dyDescent="0.25">
      <c r="A27" s="48"/>
      <c r="B27" s="85" t="s">
        <v>9</v>
      </c>
      <c r="C27" s="110">
        <v>12</v>
      </c>
      <c r="D27" s="86"/>
      <c r="E27" s="49"/>
      <c r="F27" s="88">
        <f t="shared" si="0"/>
        <v>0</v>
      </c>
      <c r="G27" s="48"/>
      <c r="H27" s="90" t="s">
        <v>52</v>
      </c>
      <c r="I27" s="110">
        <v>25</v>
      </c>
      <c r="J27" s="86"/>
      <c r="K27" s="49"/>
      <c r="L27" s="88">
        <f t="shared" si="3"/>
        <v>0</v>
      </c>
      <c r="M27" s="50"/>
      <c r="N27" s="85" t="s">
        <v>92</v>
      </c>
      <c r="O27" s="110">
        <v>60</v>
      </c>
      <c r="P27" s="86"/>
      <c r="Q27" s="49"/>
      <c r="R27" s="88">
        <f t="shared" si="1"/>
        <v>0</v>
      </c>
      <c r="S27" s="50"/>
      <c r="T27" s="52"/>
      <c r="U27" s="117"/>
      <c r="V27" s="86"/>
      <c r="W27" s="49"/>
      <c r="X27" s="88">
        <f t="shared" si="2"/>
        <v>0</v>
      </c>
      <c r="Y27" s="53"/>
      <c r="Z27" s="54"/>
    </row>
    <row r="28" spans="1:26" s="47" customFormat="1" ht="13" customHeight="1" x14ac:dyDescent="0.25">
      <c r="A28" s="48"/>
      <c r="B28" s="85" t="s">
        <v>10</v>
      </c>
      <c r="C28" s="110">
        <v>5</v>
      </c>
      <c r="D28" s="86"/>
      <c r="E28" s="49"/>
      <c r="F28" s="88">
        <f t="shared" si="0"/>
        <v>0</v>
      </c>
      <c r="G28" s="48"/>
      <c r="H28" s="90" t="s">
        <v>53</v>
      </c>
      <c r="I28" s="110">
        <v>15</v>
      </c>
      <c r="J28" s="86"/>
      <c r="K28" s="49">
        <v>1</v>
      </c>
      <c r="L28" s="88">
        <f t="shared" si="3"/>
        <v>15</v>
      </c>
      <c r="M28" s="50"/>
      <c r="N28" s="85" t="s">
        <v>93</v>
      </c>
      <c r="O28" s="110">
        <v>12</v>
      </c>
      <c r="P28" s="86"/>
      <c r="Q28" s="49"/>
      <c r="R28" s="88">
        <f t="shared" si="1"/>
        <v>0</v>
      </c>
      <c r="S28" s="50"/>
      <c r="T28" s="52"/>
      <c r="U28" s="117"/>
      <c r="V28" s="86"/>
      <c r="W28" s="49"/>
      <c r="X28" s="88">
        <f t="shared" si="2"/>
        <v>0</v>
      </c>
      <c r="Y28" s="53"/>
      <c r="Z28" s="54"/>
    </row>
    <row r="29" spans="1:26" s="47" customFormat="1" ht="13" customHeight="1" x14ac:dyDescent="0.25">
      <c r="A29" s="48"/>
      <c r="B29" s="85" t="s">
        <v>11</v>
      </c>
      <c r="C29" s="110">
        <v>20</v>
      </c>
      <c r="D29" s="86"/>
      <c r="E29" s="49"/>
      <c r="F29" s="88">
        <f t="shared" si="0"/>
        <v>0</v>
      </c>
      <c r="G29" s="48"/>
      <c r="H29" s="91" t="s">
        <v>55</v>
      </c>
      <c r="I29" s="112">
        <v>10</v>
      </c>
      <c r="J29" s="86"/>
      <c r="K29" s="51"/>
      <c r="L29" s="95">
        <f t="shared" si="3"/>
        <v>0</v>
      </c>
      <c r="M29" s="50"/>
      <c r="N29" s="85" t="s">
        <v>94</v>
      </c>
      <c r="O29" s="110">
        <v>30</v>
      </c>
      <c r="P29" s="86"/>
      <c r="Q29" s="49"/>
      <c r="R29" s="88">
        <f t="shared" si="1"/>
        <v>0</v>
      </c>
      <c r="S29" s="50"/>
      <c r="T29" s="52"/>
      <c r="U29" s="117"/>
      <c r="V29" s="86"/>
      <c r="W29" s="49"/>
      <c r="X29" s="88">
        <f t="shared" si="2"/>
        <v>0</v>
      </c>
      <c r="Y29" s="53"/>
      <c r="Z29" s="54"/>
    </row>
    <row r="30" spans="1:26" s="47" customFormat="1" ht="13" customHeight="1" x14ac:dyDescent="0.25">
      <c r="A30" s="48"/>
      <c r="B30" s="85" t="s">
        <v>12</v>
      </c>
      <c r="C30" s="110">
        <v>30</v>
      </c>
      <c r="D30" s="86"/>
      <c r="E30" s="49"/>
      <c r="F30" s="88">
        <f t="shared" si="0"/>
        <v>0</v>
      </c>
      <c r="G30" s="48"/>
      <c r="H30" s="85" t="s">
        <v>56</v>
      </c>
      <c r="I30" s="110">
        <v>5</v>
      </c>
      <c r="J30" s="86"/>
      <c r="K30" s="49"/>
      <c r="L30" s="88">
        <f t="shared" si="3"/>
        <v>0</v>
      </c>
      <c r="M30" s="50"/>
      <c r="N30" s="100" t="s">
        <v>95</v>
      </c>
      <c r="O30" s="110"/>
      <c r="P30" s="86"/>
      <c r="Q30" s="105"/>
      <c r="R30" s="88">
        <f t="shared" si="1"/>
        <v>0</v>
      </c>
      <c r="S30" s="50"/>
      <c r="T30" s="52"/>
      <c r="U30" s="117"/>
      <c r="V30" s="86"/>
      <c r="W30" s="49"/>
      <c r="X30" s="88">
        <f t="shared" si="2"/>
        <v>0</v>
      </c>
      <c r="Y30" s="53"/>
      <c r="Z30" s="54"/>
    </row>
    <row r="31" spans="1:26" s="47" customFormat="1" ht="13" customHeight="1" x14ac:dyDescent="0.25">
      <c r="A31" s="48"/>
      <c r="B31" s="85" t="s">
        <v>13</v>
      </c>
      <c r="C31" s="110">
        <v>22</v>
      </c>
      <c r="D31" s="86"/>
      <c r="E31" s="49"/>
      <c r="F31" s="88">
        <f t="shared" si="0"/>
        <v>0</v>
      </c>
      <c r="G31" s="48"/>
      <c r="H31" s="85" t="s">
        <v>57</v>
      </c>
      <c r="I31" s="110">
        <v>25</v>
      </c>
      <c r="J31" s="86"/>
      <c r="K31" s="49"/>
      <c r="L31" s="88">
        <f t="shared" si="3"/>
        <v>0</v>
      </c>
      <c r="M31" s="50"/>
      <c r="N31" s="85" t="s">
        <v>96</v>
      </c>
      <c r="O31" s="110">
        <v>30</v>
      </c>
      <c r="P31" s="86"/>
      <c r="Q31" s="49"/>
      <c r="R31" s="88">
        <f t="shared" si="1"/>
        <v>0</v>
      </c>
      <c r="S31" s="50"/>
      <c r="T31" s="52"/>
      <c r="U31" s="117"/>
      <c r="V31" s="86"/>
      <c r="W31" s="49"/>
      <c r="X31" s="88">
        <f t="shared" si="2"/>
        <v>0</v>
      </c>
      <c r="Y31" s="53"/>
      <c r="Z31" s="54"/>
    </row>
    <row r="32" spans="1:26" s="47" customFormat="1" ht="13" customHeight="1" x14ac:dyDescent="0.25">
      <c r="A32" s="48"/>
      <c r="B32" s="85" t="s">
        <v>14</v>
      </c>
      <c r="C32" s="110">
        <v>35</v>
      </c>
      <c r="D32" s="86"/>
      <c r="E32" s="49"/>
      <c r="F32" s="88">
        <f t="shared" si="0"/>
        <v>0</v>
      </c>
      <c r="G32" s="48"/>
      <c r="H32" s="93" t="s">
        <v>13</v>
      </c>
      <c r="I32" s="116">
        <v>22</v>
      </c>
      <c r="J32" s="86"/>
      <c r="K32" s="49"/>
      <c r="L32" s="88">
        <f t="shared" si="3"/>
        <v>0</v>
      </c>
      <c r="M32" s="50"/>
      <c r="N32" s="85" t="s">
        <v>97</v>
      </c>
      <c r="O32" s="110">
        <v>45</v>
      </c>
      <c r="P32" s="86"/>
      <c r="Q32" s="49"/>
      <c r="R32" s="88">
        <f t="shared" si="1"/>
        <v>0</v>
      </c>
      <c r="S32" s="50"/>
      <c r="T32" s="52"/>
      <c r="U32" s="117"/>
      <c r="V32" s="86"/>
      <c r="W32" s="49"/>
      <c r="X32" s="88">
        <f t="shared" si="2"/>
        <v>0</v>
      </c>
      <c r="Y32" s="53"/>
      <c r="Z32" s="54"/>
    </row>
    <row r="33" spans="1:26" s="47" customFormat="1" ht="13" customHeight="1" x14ac:dyDescent="0.25">
      <c r="A33" s="48"/>
      <c r="B33" s="85" t="s">
        <v>213</v>
      </c>
      <c r="C33" s="110">
        <v>30</v>
      </c>
      <c r="D33" s="86"/>
      <c r="E33" s="49"/>
      <c r="F33" s="88">
        <f t="shared" si="0"/>
        <v>0</v>
      </c>
      <c r="G33" s="48"/>
      <c r="H33" s="85" t="s">
        <v>58</v>
      </c>
      <c r="I33" s="110">
        <v>3</v>
      </c>
      <c r="J33" s="86"/>
      <c r="K33" s="49"/>
      <c r="L33" s="88">
        <f t="shared" si="3"/>
        <v>0</v>
      </c>
      <c r="M33" s="50"/>
      <c r="N33" s="85" t="s">
        <v>98</v>
      </c>
      <c r="O33" s="110">
        <v>60</v>
      </c>
      <c r="P33" s="86"/>
      <c r="Q33" s="49"/>
      <c r="R33" s="88">
        <f t="shared" si="1"/>
        <v>0</v>
      </c>
      <c r="S33" s="50"/>
      <c r="T33" s="52"/>
      <c r="U33" s="117"/>
      <c r="V33" s="86"/>
      <c r="W33" s="49"/>
      <c r="X33" s="88">
        <f t="shared" si="2"/>
        <v>0</v>
      </c>
      <c r="Y33" s="53"/>
      <c r="Z33" s="54"/>
    </row>
    <row r="34" spans="1:26" s="47" customFormat="1" ht="13" customHeight="1" x14ac:dyDescent="0.25">
      <c r="A34" s="48"/>
      <c r="B34" s="85" t="s">
        <v>15</v>
      </c>
      <c r="C34" s="110">
        <v>5</v>
      </c>
      <c r="D34" s="86"/>
      <c r="E34" s="49"/>
      <c r="F34" s="88">
        <f t="shared" ref="F34:F55" si="4">C34*E34</f>
        <v>0</v>
      </c>
      <c r="G34" s="48"/>
      <c r="H34" s="85" t="s">
        <v>59</v>
      </c>
      <c r="I34" s="110">
        <v>50</v>
      </c>
      <c r="J34" s="86"/>
      <c r="K34" s="49"/>
      <c r="L34" s="88">
        <f t="shared" si="3"/>
        <v>0</v>
      </c>
      <c r="M34" s="50"/>
      <c r="N34" s="85" t="s">
        <v>99</v>
      </c>
      <c r="O34" s="110">
        <v>5</v>
      </c>
      <c r="P34" s="86"/>
      <c r="Q34" s="49"/>
      <c r="R34" s="88">
        <f t="shared" si="1"/>
        <v>0</v>
      </c>
      <c r="S34" s="50"/>
      <c r="T34" s="52"/>
      <c r="U34" s="117"/>
      <c r="V34" s="86"/>
      <c r="W34" s="49"/>
      <c r="X34" s="88">
        <f t="shared" si="2"/>
        <v>0</v>
      </c>
      <c r="Y34" s="53"/>
      <c r="Z34" s="54"/>
    </row>
    <row r="35" spans="1:26" s="47" customFormat="1" ht="13" customHeight="1" x14ac:dyDescent="0.25">
      <c r="A35" s="48"/>
      <c r="B35" s="85" t="s">
        <v>16</v>
      </c>
      <c r="C35" s="110">
        <v>2</v>
      </c>
      <c r="D35" s="86"/>
      <c r="E35" s="49"/>
      <c r="F35" s="88">
        <f t="shared" si="4"/>
        <v>0</v>
      </c>
      <c r="G35" s="48"/>
      <c r="H35" s="85" t="s">
        <v>60</v>
      </c>
      <c r="I35" s="110">
        <v>5</v>
      </c>
      <c r="J35" s="86"/>
      <c r="K35" s="49"/>
      <c r="L35" s="88">
        <f t="shared" si="3"/>
        <v>0</v>
      </c>
      <c r="M35" s="50"/>
      <c r="N35" s="90" t="s">
        <v>100</v>
      </c>
      <c r="O35" s="110">
        <v>25</v>
      </c>
      <c r="P35" s="86"/>
      <c r="Q35" s="49"/>
      <c r="R35" s="88">
        <f t="shared" si="1"/>
        <v>0</v>
      </c>
      <c r="S35" s="50"/>
      <c r="T35" s="52"/>
      <c r="U35" s="117"/>
      <c r="V35" s="86"/>
      <c r="W35" s="49"/>
      <c r="X35" s="88">
        <f t="shared" si="2"/>
        <v>0</v>
      </c>
      <c r="Y35" s="53"/>
      <c r="Z35" s="54"/>
    </row>
    <row r="36" spans="1:26" s="47" customFormat="1" ht="13" customHeight="1" x14ac:dyDescent="0.25">
      <c r="A36" s="48"/>
      <c r="B36" s="85" t="s">
        <v>17</v>
      </c>
      <c r="C36" s="110">
        <v>3</v>
      </c>
      <c r="D36" s="86"/>
      <c r="E36" s="49"/>
      <c r="F36" s="88">
        <f t="shared" si="4"/>
        <v>0</v>
      </c>
      <c r="G36" s="48"/>
      <c r="H36" s="85" t="s">
        <v>25</v>
      </c>
      <c r="I36" s="110">
        <v>10</v>
      </c>
      <c r="J36" s="86"/>
      <c r="K36" s="49"/>
      <c r="L36" s="88">
        <f t="shared" si="3"/>
        <v>0</v>
      </c>
      <c r="M36" s="50"/>
      <c r="N36" s="52"/>
      <c r="O36" s="117"/>
      <c r="P36" s="86"/>
      <c r="Q36" s="49"/>
      <c r="R36" s="88">
        <f t="shared" si="1"/>
        <v>0</v>
      </c>
      <c r="S36" s="50"/>
      <c r="T36" s="52"/>
      <c r="U36" s="117"/>
      <c r="V36" s="86"/>
      <c r="W36" s="49"/>
      <c r="X36" s="88">
        <f t="shared" si="2"/>
        <v>0</v>
      </c>
      <c r="Y36" s="53"/>
      <c r="Z36" s="54"/>
    </row>
    <row r="37" spans="1:26" s="47" customFormat="1" ht="13" customHeight="1" x14ac:dyDescent="0.25">
      <c r="A37" s="48"/>
      <c r="B37" s="85" t="s">
        <v>18</v>
      </c>
      <c r="C37" s="110">
        <v>2</v>
      </c>
      <c r="D37" s="86"/>
      <c r="E37" s="49"/>
      <c r="F37" s="88">
        <f t="shared" si="4"/>
        <v>0</v>
      </c>
      <c r="G37" s="48"/>
      <c r="H37" s="85" t="s">
        <v>26</v>
      </c>
      <c r="I37" s="110">
        <v>3</v>
      </c>
      <c r="J37" s="86"/>
      <c r="K37" s="49"/>
      <c r="L37" s="88">
        <f t="shared" si="3"/>
        <v>0</v>
      </c>
      <c r="M37" s="50"/>
      <c r="N37" s="52"/>
      <c r="O37" s="117"/>
      <c r="P37" s="86"/>
      <c r="Q37" s="49"/>
      <c r="R37" s="88">
        <f t="shared" si="1"/>
        <v>0</v>
      </c>
      <c r="S37" s="50"/>
      <c r="T37" s="52"/>
      <c r="U37" s="117"/>
      <c r="V37" s="86"/>
      <c r="W37" s="49"/>
      <c r="X37" s="88">
        <f t="shared" si="2"/>
        <v>0</v>
      </c>
      <c r="Y37" s="53"/>
      <c r="Z37" s="54"/>
    </row>
    <row r="38" spans="1:26" s="47" customFormat="1" ht="13" customHeight="1" thickBot="1" x14ac:dyDescent="0.3">
      <c r="A38" s="48"/>
      <c r="B38" s="85" t="s">
        <v>19</v>
      </c>
      <c r="C38" s="110">
        <v>10</v>
      </c>
      <c r="D38" s="86"/>
      <c r="E38" s="49"/>
      <c r="F38" s="88">
        <f t="shared" si="4"/>
        <v>0</v>
      </c>
      <c r="G38" s="48"/>
      <c r="H38" s="85" t="s">
        <v>61</v>
      </c>
      <c r="I38" s="110">
        <v>20</v>
      </c>
      <c r="J38" s="86"/>
      <c r="K38" s="49"/>
      <c r="L38" s="88">
        <f t="shared" si="3"/>
        <v>0</v>
      </c>
      <c r="M38" s="50"/>
      <c r="N38" s="55"/>
      <c r="O38" s="118"/>
      <c r="P38" s="86"/>
      <c r="Q38" s="56"/>
      <c r="R38" s="89">
        <f t="shared" si="1"/>
        <v>0</v>
      </c>
      <c r="S38" s="50"/>
      <c r="T38" s="52"/>
      <c r="U38" s="117"/>
      <c r="V38" s="86"/>
      <c r="W38" s="49"/>
      <c r="X38" s="88">
        <f t="shared" si="2"/>
        <v>0</v>
      </c>
      <c r="Y38" s="53"/>
      <c r="Z38" s="54"/>
    </row>
    <row r="39" spans="1:26" s="47" customFormat="1" ht="13" customHeight="1" x14ac:dyDescent="0.25">
      <c r="A39" s="48"/>
      <c r="B39" s="85" t="s">
        <v>20</v>
      </c>
      <c r="C39" s="110">
        <v>70</v>
      </c>
      <c r="D39" s="86"/>
      <c r="E39" s="49"/>
      <c r="F39" s="88">
        <f t="shared" si="4"/>
        <v>0</v>
      </c>
      <c r="G39" s="48"/>
      <c r="H39" s="85" t="s">
        <v>62</v>
      </c>
      <c r="I39" s="110">
        <v>20</v>
      </c>
      <c r="J39" s="86"/>
      <c r="K39" s="49"/>
      <c r="L39" s="88">
        <f t="shared" si="3"/>
        <v>0</v>
      </c>
      <c r="M39" s="50"/>
      <c r="N39" s="194" t="s">
        <v>126</v>
      </c>
      <c r="O39" s="195"/>
      <c r="P39" s="195"/>
      <c r="Q39" s="195"/>
      <c r="R39" s="196"/>
      <c r="S39" s="50"/>
      <c r="T39" s="52"/>
      <c r="U39" s="117"/>
      <c r="V39" s="101"/>
      <c r="W39" s="49"/>
      <c r="X39" s="88">
        <f t="shared" si="2"/>
        <v>0</v>
      </c>
      <c r="Y39" s="53"/>
      <c r="Z39" s="54"/>
    </row>
    <row r="40" spans="1:26" s="47" customFormat="1" ht="13" customHeight="1" x14ac:dyDescent="0.25">
      <c r="A40" s="48"/>
      <c r="B40" s="85" t="s">
        <v>21</v>
      </c>
      <c r="C40" s="110">
        <v>80</v>
      </c>
      <c r="D40" s="86"/>
      <c r="E40" s="49"/>
      <c r="F40" s="88">
        <f t="shared" si="4"/>
        <v>0</v>
      </c>
      <c r="G40" s="48"/>
      <c r="H40" s="85" t="s">
        <v>63</v>
      </c>
      <c r="I40" s="110">
        <v>40</v>
      </c>
      <c r="J40" s="86"/>
      <c r="K40" s="49"/>
      <c r="L40" s="88">
        <f t="shared" si="3"/>
        <v>0</v>
      </c>
      <c r="M40" s="50"/>
      <c r="N40" s="85" t="s">
        <v>127</v>
      </c>
      <c r="O40" s="110">
        <v>5</v>
      </c>
      <c r="P40" s="86"/>
      <c r="Q40" s="49"/>
      <c r="R40" s="88">
        <f t="shared" ref="R40:R79" si="5">O40*Q40</f>
        <v>0</v>
      </c>
      <c r="S40" s="50"/>
      <c r="T40" s="52"/>
      <c r="U40" s="117"/>
      <c r="V40" s="86"/>
      <c r="W40" s="49"/>
      <c r="X40" s="88">
        <f t="shared" si="2"/>
        <v>0</v>
      </c>
      <c r="Y40" s="53"/>
      <c r="Z40" s="54"/>
    </row>
    <row r="41" spans="1:26" s="47" customFormat="1" ht="13" customHeight="1" x14ac:dyDescent="0.25">
      <c r="A41" s="48"/>
      <c r="B41" s="85" t="s">
        <v>22</v>
      </c>
      <c r="C41" s="110">
        <v>60</v>
      </c>
      <c r="D41" s="86"/>
      <c r="E41" s="49"/>
      <c r="F41" s="88">
        <f t="shared" si="4"/>
        <v>0</v>
      </c>
      <c r="G41" s="48"/>
      <c r="H41" s="52"/>
      <c r="I41" s="117"/>
      <c r="J41" s="86"/>
      <c r="K41" s="49"/>
      <c r="L41" s="88">
        <f>I41*K41</f>
        <v>0</v>
      </c>
      <c r="M41" s="50"/>
      <c r="N41" s="85" t="s">
        <v>128</v>
      </c>
      <c r="O41" s="110">
        <v>10</v>
      </c>
      <c r="P41" s="86"/>
      <c r="Q41" s="49"/>
      <c r="R41" s="88">
        <f t="shared" si="5"/>
        <v>0</v>
      </c>
      <c r="S41" s="50"/>
      <c r="T41" s="52"/>
      <c r="U41" s="117"/>
      <c r="V41" s="86"/>
      <c r="W41" s="49"/>
      <c r="X41" s="88">
        <f t="shared" si="2"/>
        <v>0</v>
      </c>
      <c r="Y41" s="53"/>
      <c r="Z41" s="54"/>
    </row>
    <row r="42" spans="1:26" s="47" customFormat="1" ht="13" customHeight="1" x14ac:dyDescent="0.25">
      <c r="A42" s="48"/>
      <c r="B42" s="85" t="s">
        <v>23</v>
      </c>
      <c r="C42" s="110">
        <v>2</v>
      </c>
      <c r="D42" s="86"/>
      <c r="E42" s="49"/>
      <c r="F42" s="88">
        <f t="shared" si="4"/>
        <v>0</v>
      </c>
      <c r="G42" s="48"/>
      <c r="H42" s="52"/>
      <c r="I42" s="117"/>
      <c r="J42" s="86"/>
      <c r="K42" s="49"/>
      <c r="L42" s="88">
        <f>I42*K42</f>
        <v>0</v>
      </c>
      <c r="M42" s="50"/>
      <c r="N42" s="85" t="s">
        <v>129</v>
      </c>
      <c r="O42" s="110">
        <v>5</v>
      </c>
      <c r="P42" s="86"/>
      <c r="Q42" s="49"/>
      <c r="R42" s="88">
        <f t="shared" si="5"/>
        <v>0</v>
      </c>
      <c r="S42" s="50"/>
      <c r="T42" s="52"/>
      <c r="U42" s="117"/>
      <c r="V42" s="86"/>
      <c r="W42" s="49"/>
      <c r="X42" s="88">
        <f t="shared" si="2"/>
        <v>0</v>
      </c>
      <c r="Y42" s="53"/>
      <c r="Z42" s="54"/>
    </row>
    <row r="43" spans="1:26" s="47" customFormat="1" ht="13" customHeight="1" thickBot="1" x14ac:dyDescent="0.3">
      <c r="A43" s="48"/>
      <c r="B43" s="85" t="s">
        <v>24</v>
      </c>
      <c r="C43" s="110">
        <v>2</v>
      </c>
      <c r="D43" s="86"/>
      <c r="E43" s="49"/>
      <c r="F43" s="88">
        <f t="shared" si="4"/>
        <v>0</v>
      </c>
      <c r="G43" s="48"/>
      <c r="H43" s="202" t="s">
        <v>64</v>
      </c>
      <c r="I43" s="203"/>
      <c r="J43" s="203"/>
      <c r="K43" s="203"/>
      <c r="L43" s="204"/>
      <c r="M43" s="50"/>
      <c r="N43" s="85" t="s">
        <v>130</v>
      </c>
      <c r="O43" s="110">
        <v>1</v>
      </c>
      <c r="P43" s="86"/>
      <c r="Q43" s="49"/>
      <c r="R43" s="88">
        <f t="shared" si="5"/>
        <v>0</v>
      </c>
      <c r="S43" s="50"/>
      <c r="T43" s="52"/>
      <c r="U43" s="117"/>
      <c r="V43" s="86"/>
      <c r="W43" s="49"/>
      <c r="X43" s="88">
        <f t="shared" si="2"/>
        <v>0</v>
      </c>
      <c r="Y43" s="53"/>
      <c r="Z43" s="54"/>
    </row>
    <row r="44" spans="1:26" s="47" customFormat="1" ht="13" customHeight="1" x14ac:dyDescent="0.25">
      <c r="A44" s="48"/>
      <c r="B44" s="85" t="s">
        <v>25</v>
      </c>
      <c r="C44" s="110">
        <v>10</v>
      </c>
      <c r="D44" s="86"/>
      <c r="E44" s="49"/>
      <c r="F44" s="88">
        <f t="shared" si="4"/>
        <v>0</v>
      </c>
      <c r="G44" s="48"/>
      <c r="H44" s="85" t="s">
        <v>65</v>
      </c>
      <c r="I44" s="110">
        <v>5</v>
      </c>
      <c r="J44" s="86"/>
      <c r="K44" s="49"/>
      <c r="L44" s="88">
        <f t="shared" ref="L44:L53" si="6">I44*K44</f>
        <v>0</v>
      </c>
      <c r="M44" s="50"/>
      <c r="N44" s="85" t="s">
        <v>131</v>
      </c>
      <c r="O44" s="110">
        <v>20</v>
      </c>
      <c r="P44" s="86"/>
      <c r="Q44" s="49"/>
      <c r="R44" s="88">
        <f t="shared" si="5"/>
        <v>0</v>
      </c>
      <c r="S44" s="50"/>
      <c r="T44" s="142" t="s">
        <v>161</v>
      </c>
      <c r="U44" s="154"/>
      <c r="V44" s="154"/>
      <c r="W44" s="154"/>
      <c r="X44" s="155"/>
      <c r="Y44" s="53"/>
      <c r="Z44" s="54"/>
    </row>
    <row r="45" spans="1:26" s="47" customFormat="1" ht="13" customHeight="1" x14ac:dyDescent="0.25">
      <c r="A45" s="48"/>
      <c r="B45" s="85" t="s">
        <v>26</v>
      </c>
      <c r="C45" s="110">
        <v>3</v>
      </c>
      <c r="D45" s="86"/>
      <c r="E45" s="49"/>
      <c r="F45" s="88">
        <f t="shared" si="4"/>
        <v>0</v>
      </c>
      <c r="G45" s="48"/>
      <c r="H45" s="85" t="s">
        <v>66</v>
      </c>
      <c r="I45" s="110">
        <v>30</v>
      </c>
      <c r="J45" s="86"/>
      <c r="K45" s="49"/>
      <c r="L45" s="88">
        <f t="shared" si="6"/>
        <v>0</v>
      </c>
      <c r="M45" s="50"/>
      <c r="N45" s="85" t="s">
        <v>132</v>
      </c>
      <c r="O45" s="110">
        <v>20</v>
      </c>
      <c r="P45" s="86"/>
      <c r="Q45" s="49"/>
      <c r="R45" s="88">
        <f t="shared" si="5"/>
        <v>0</v>
      </c>
      <c r="S45" s="50"/>
      <c r="T45" s="85" t="s">
        <v>170</v>
      </c>
      <c r="U45" s="110"/>
      <c r="V45" s="86"/>
      <c r="W45" s="105"/>
      <c r="X45" s="88">
        <f t="shared" ref="X45:X53" si="7">U45*W45</f>
        <v>0</v>
      </c>
      <c r="Y45" s="53"/>
      <c r="Z45" s="54"/>
    </row>
    <row r="46" spans="1:26" s="47" customFormat="1" ht="13" customHeight="1" x14ac:dyDescent="0.25">
      <c r="A46" s="48"/>
      <c r="B46" s="85" t="s">
        <v>27</v>
      </c>
      <c r="C46" s="110">
        <v>35</v>
      </c>
      <c r="D46" s="86"/>
      <c r="E46" s="49"/>
      <c r="F46" s="88">
        <f t="shared" si="4"/>
        <v>0</v>
      </c>
      <c r="G46" s="48"/>
      <c r="H46" s="85"/>
      <c r="I46" s="110">
        <v>3</v>
      </c>
      <c r="J46" s="86"/>
      <c r="K46" s="49"/>
      <c r="L46" s="88">
        <f t="shared" si="6"/>
        <v>0</v>
      </c>
      <c r="M46" s="50"/>
      <c r="N46" s="85" t="s">
        <v>133</v>
      </c>
      <c r="O46" s="110">
        <v>1</v>
      </c>
      <c r="P46" s="86"/>
      <c r="Q46" s="49"/>
      <c r="R46" s="88">
        <f t="shared" si="5"/>
        <v>0</v>
      </c>
      <c r="S46" s="50"/>
      <c r="T46" s="85" t="s">
        <v>171</v>
      </c>
      <c r="U46" s="110">
        <v>1</v>
      </c>
      <c r="V46" s="86"/>
      <c r="W46" s="49"/>
      <c r="X46" s="88">
        <f t="shared" si="7"/>
        <v>0</v>
      </c>
      <c r="Y46" s="53"/>
      <c r="Z46" s="54"/>
    </row>
    <row r="47" spans="1:26" s="47" customFormat="1" ht="13" customHeight="1" x14ac:dyDescent="0.25">
      <c r="A47" s="48"/>
      <c r="B47" s="85" t="s">
        <v>28</v>
      </c>
      <c r="C47" s="110">
        <v>50</v>
      </c>
      <c r="D47" s="86"/>
      <c r="E47" s="49"/>
      <c r="F47" s="88">
        <f t="shared" si="4"/>
        <v>0</v>
      </c>
      <c r="G47" s="48"/>
      <c r="H47" s="85" t="s">
        <v>169</v>
      </c>
      <c r="I47" s="110">
        <v>12</v>
      </c>
      <c r="J47" s="86"/>
      <c r="K47" s="49"/>
      <c r="L47" s="88">
        <f t="shared" si="6"/>
        <v>0</v>
      </c>
      <c r="M47" s="50"/>
      <c r="N47" s="85" t="s">
        <v>134</v>
      </c>
      <c r="O47" s="110">
        <v>5</v>
      </c>
      <c r="P47" s="86"/>
      <c r="Q47" s="49"/>
      <c r="R47" s="88">
        <f t="shared" si="5"/>
        <v>0</v>
      </c>
      <c r="S47" s="50"/>
      <c r="T47" s="85" t="s">
        <v>172</v>
      </c>
      <c r="U47" s="110">
        <v>3</v>
      </c>
      <c r="V47" s="86"/>
      <c r="W47" s="49"/>
      <c r="X47" s="88">
        <f t="shared" si="7"/>
        <v>0</v>
      </c>
      <c r="Y47" s="53"/>
      <c r="Z47" s="54"/>
    </row>
    <row r="48" spans="1:26" s="47" customFormat="1" ht="13" customHeight="1" x14ac:dyDescent="0.25">
      <c r="A48" s="48"/>
      <c r="B48" s="85" t="s">
        <v>29</v>
      </c>
      <c r="C48" s="110">
        <v>60</v>
      </c>
      <c r="D48" s="86"/>
      <c r="E48" s="49"/>
      <c r="F48" s="88">
        <f t="shared" si="4"/>
        <v>0</v>
      </c>
      <c r="G48" s="48"/>
      <c r="H48" s="85" t="s">
        <v>68</v>
      </c>
      <c r="I48" s="110">
        <v>5</v>
      </c>
      <c r="J48" s="86"/>
      <c r="K48" s="49"/>
      <c r="L48" s="88">
        <f t="shared" si="6"/>
        <v>0</v>
      </c>
      <c r="M48" s="50"/>
      <c r="N48" s="85" t="s">
        <v>135</v>
      </c>
      <c r="O48" s="110">
        <v>10</v>
      </c>
      <c r="P48" s="86"/>
      <c r="Q48" s="49"/>
      <c r="R48" s="88">
        <f t="shared" si="5"/>
        <v>0</v>
      </c>
      <c r="S48" s="50"/>
      <c r="T48" s="85" t="s">
        <v>173</v>
      </c>
      <c r="U48" s="112">
        <v>4.5</v>
      </c>
      <c r="V48" s="86"/>
      <c r="W48" s="49"/>
      <c r="X48" s="88">
        <f t="shared" si="7"/>
        <v>0</v>
      </c>
      <c r="Y48" s="53"/>
      <c r="Z48" s="54"/>
    </row>
    <row r="49" spans="1:26" s="47" customFormat="1" ht="13" customHeight="1" x14ac:dyDescent="0.25">
      <c r="A49" s="48"/>
      <c r="B49" s="85" t="s">
        <v>30</v>
      </c>
      <c r="C49" s="110">
        <v>30</v>
      </c>
      <c r="D49" s="86"/>
      <c r="E49" s="49"/>
      <c r="F49" s="88">
        <f t="shared" si="4"/>
        <v>0</v>
      </c>
      <c r="G49" s="48"/>
      <c r="H49" s="85" t="s">
        <v>69</v>
      </c>
      <c r="I49" s="110">
        <v>10</v>
      </c>
      <c r="J49" s="86"/>
      <c r="K49" s="51"/>
      <c r="L49" s="88">
        <f t="shared" si="6"/>
        <v>0</v>
      </c>
      <c r="M49" s="50"/>
      <c r="N49" s="85" t="s">
        <v>136</v>
      </c>
      <c r="O49" s="110">
        <v>30</v>
      </c>
      <c r="P49" s="86"/>
      <c r="Q49" s="49">
        <v>1</v>
      </c>
      <c r="R49" s="88">
        <f t="shared" si="5"/>
        <v>30</v>
      </c>
      <c r="S49" s="50"/>
      <c r="T49" s="85" t="s">
        <v>174</v>
      </c>
      <c r="U49" s="110">
        <v>6</v>
      </c>
      <c r="V49" s="86"/>
      <c r="W49" s="49"/>
      <c r="X49" s="88">
        <f t="shared" si="7"/>
        <v>0</v>
      </c>
      <c r="Y49" s="53"/>
      <c r="Z49" s="54"/>
    </row>
    <row r="50" spans="1:26" s="47" customFormat="1" ht="13" customHeight="1" x14ac:dyDescent="0.25">
      <c r="A50" s="48"/>
      <c r="B50" s="85" t="s">
        <v>31</v>
      </c>
      <c r="C50" s="110">
        <v>50</v>
      </c>
      <c r="D50" s="86"/>
      <c r="E50" s="49"/>
      <c r="F50" s="88">
        <f t="shared" si="4"/>
        <v>0</v>
      </c>
      <c r="G50" s="48"/>
      <c r="H50" s="85" t="s">
        <v>70</v>
      </c>
      <c r="I50" s="110">
        <v>5</v>
      </c>
      <c r="J50" s="86"/>
      <c r="K50" s="49"/>
      <c r="L50" s="88">
        <f t="shared" si="6"/>
        <v>0</v>
      </c>
      <c r="M50" s="50"/>
      <c r="N50" s="85" t="s">
        <v>137</v>
      </c>
      <c r="O50" s="110">
        <v>5</v>
      </c>
      <c r="P50" s="86"/>
      <c r="Q50" s="49"/>
      <c r="R50" s="88">
        <f t="shared" si="5"/>
        <v>0</v>
      </c>
      <c r="S50" s="50"/>
      <c r="T50" s="85" t="s">
        <v>175</v>
      </c>
      <c r="U50" s="110">
        <v>6.5</v>
      </c>
      <c r="V50" s="86"/>
      <c r="W50" s="49"/>
      <c r="X50" s="88">
        <f t="shared" si="7"/>
        <v>0</v>
      </c>
      <c r="Y50" s="53"/>
      <c r="Z50" s="54"/>
    </row>
    <row r="51" spans="1:26" s="47" customFormat="1" ht="13" customHeight="1" x14ac:dyDescent="0.25">
      <c r="A51" s="48"/>
      <c r="B51" s="85" t="s">
        <v>32</v>
      </c>
      <c r="C51" s="110">
        <v>12</v>
      </c>
      <c r="D51" s="86"/>
      <c r="E51" s="49"/>
      <c r="F51" s="88">
        <f t="shared" si="4"/>
        <v>0</v>
      </c>
      <c r="G51" s="48"/>
      <c r="H51" s="85" t="s">
        <v>71</v>
      </c>
      <c r="I51" s="110">
        <v>10</v>
      </c>
      <c r="J51" s="86"/>
      <c r="K51" s="49"/>
      <c r="L51" s="88">
        <f t="shared" si="6"/>
        <v>0</v>
      </c>
      <c r="M51" s="50"/>
      <c r="N51" s="85" t="s">
        <v>139</v>
      </c>
      <c r="O51" s="110">
        <v>5</v>
      </c>
      <c r="P51" s="86"/>
      <c r="Q51" s="49"/>
      <c r="R51" s="88">
        <f t="shared" si="5"/>
        <v>0</v>
      </c>
      <c r="S51" s="50"/>
      <c r="T51" s="85" t="s">
        <v>196</v>
      </c>
      <c r="U51" s="110">
        <v>10</v>
      </c>
      <c r="V51" s="86"/>
      <c r="W51" s="49"/>
      <c r="X51" s="88">
        <f t="shared" si="7"/>
        <v>0</v>
      </c>
      <c r="Y51" s="53"/>
      <c r="Z51" s="54"/>
    </row>
    <row r="52" spans="1:26" s="47" customFormat="1" ht="13" customHeight="1" x14ac:dyDescent="0.25">
      <c r="A52" s="48"/>
      <c r="B52" s="85" t="s">
        <v>33</v>
      </c>
      <c r="C52" s="110">
        <v>5</v>
      </c>
      <c r="D52" s="86"/>
      <c r="E52" s="49"/>
      <c r="F52" s="88">
        <f t="shared" si="4"/>
        <v>0</v>
      </c>
      <c r="G52" s="48"/>
      <c r="H52" s="52"/>
      <c r="I52" s="117"/>
      <c r="J52" s="86"/>
      <c r="K52" s="49"/>
      <c r="L52" s="88">
        <f t="shared" si="6"/>
        <v>0</v>
      </c>
      <c r="M52" s="50"/>
      <c r="N52" s="85" t="s">
        <v>140</v>
      </c>
      <c r="O52" s="110">
        <v>7</v>
      </c>
      <c r="P52" s="86"/>
      <c r="Q52" s="49"/>
      <c r="R52" s="88">
        <f t="shared" si="5"/>
        <v>0</v>
      </c>
      <c r="S52" s="50"/>
      <c r="T52" s="85" t="s">
        <v>211</v>
      </c>
      <c r="U52" s="110">
        <v>1</v>
      </c>
      <c r="V52" s="92"/>
      <c r="W52" s="49"/>
      <c r="X52" s="88">
        <f t="shared" si="7"/>
        <v>0</v>
      </c>
      <c r="Y52" s="53"/>
      <c r="Z52" s="54"/>
    </row>
    <row r="53" spans="1:26" s="47" customFormat="1" ht="13" customHeight="1" thickBot="1" x14ac:dyDescent="0.3">
      <c r="A53" s="48"/>
      <c r="B53" s="85" t="s">
        <v>34</v>
      </c>
      <c r="C53" s="110">
        <v>5</v>
      </c>
      <c r="D53" s="86"/>
      <c r="E53" s="49"/>
      <c r="F53" s="88">
        <f t="shared" si="4"/>
        <v>0</v>
      </c>
      <c r="G53" s="48"/>
      <c r="H53" s="55"/>
      <c r="I53" s="118"/>
      <c r="J53" s="86"/>
      <c r="K53" s="56"/>
      <c r="L53" s="89">
        <f t="shared" si="6"/>
        <v>0</v>
      </c>
      <c r="M53" s="50"/>
      <c r="N53" s="85" t="s">
        <v>141</v>
      </c>
      <c r="O53" s="110">
        <v>2</v>
      </c>
      <c r="P53" s="86"/>
      <c r="Q53" s="49"/>
      <c r="R53" s="88">
        <f t="shared" si="5"/>
        <v>0</v>
      </c>
      <c r="S53" s="50"/>
      <c r="T53" s="85" t="s">
        <v>212</v>
      </c>
      <c r="U53" s="110">
        <v>1</v>
      </c>
      <c r="V53" s="86"/>
      <c r="W53" s="49"/>
      <c r="X53" s="88">
        <f t="shared" si="7"/>
        <v>0</v>
      </c>
      <c r="Y53" s="53"/>
      <c r="Z53" s="54"/>
    </row>
    <row r="54" spans="1:26" s="47" customFormat="1" ht="13" customHeight="1" x14ac:dyDescent="0.25">
      <c r="A54" s="48"/>
      <c r="B54" s="85" t="s">
        <v>193</v>
      </c>
      <c r="C54" s="110">
        <v>25</v>
      </c>
      <c r="D54" s="86"/>
      <c r="E54" s="49"/>
      <c r="F54" s="88">
        <f t="shared" si="4"/>
        <v>0</v>
      </c>
      <c r="G54" s="48"/>
      <c r="H54" s="205" t="s">
        <v>101</v>
      </c>
      <c r="I54" s="206"/>
      <c r="J54" s="206"/>
      <c r="K54" s="206"/>
      <c r="L54" s="207"/>
      <c r="M54" s="50"/>
      <c r="N54" s="85" t="s">
        <v>142</v>
      </c>
      <c r="O54" s="110">
        <v>5</v>
      </c>
      <c r="P54" s="86"/>
      <c r="Q54" s="49"/>
      <c r="R54" s="88">
        <f t="shared" si="5"/>
        <v>0</v>
      </c>
      <c r="S54" s="50"/>
      <c r="T54" s="102" t="s">
        <v>181</v>
      </c>
      <c r="U54" s="121"/>
      <c r="V54" s="145"/>
      <c r="W54" s="199"/>
      <c r="X54" s="183">
        <f>U55*W54</f>
        <v>0</v>
      </c>
      <c r="Y54" s="53"/>
      <c r="Z54" s="54"/>
    </row>
    <row r="55" spans="1:26" s="47" customFormat="1" ht="13" customHeight="1" thickBot="1" x14ac:dyDescent="0.3">
      <c r="A55" s="48"/>
      <c r="B55" s="85" t="s">
        <v>194</v>
      </c>
      <c r="C55" s="110">
        <v>15</v>
      </c>
      <c r="D55" s="86"/>
      <c r="E55" s="49"/>
      <c r="F55" s="88">
        <f t="shared" si="4"/>
        <v>0</v>
      </c>
      <c r="G55" s="48"/>
      <c r="H55" s="98" t="s">
        <v>102</v>
      </c>
      <c r="I55" s="112">
        <v>10</v>
      </c>
      <c r="J55" s="86"/>
      <c r="K55" s="51"/>
      <c r="L55" s="88">
        <f>I55*K55</f>
        <v>0</v>
      </c>
      <c r="M55" s="50"/>
      <c r="N55" s="85" t="s">
        <v>143</v>
      </c>
      <c r="O55" s="110">
        <v>10</v>
      </c>
      <c r="P55" s="86"/>
      <c r="Q55" s="49"/>
      <c r="R55" s="88">
        <f t="shared" si="5"/>
        <v>0</v>
      </c>
      <c r="S55" s="50"/>
      <c r="T55" s="93" t="s">
        <v>182</v>
      </c>
      <c r="U55" s="116">
        <v>15</v>
      </c>
      <c r="V55" s="94"/>
      <c r="W55" s="200"/>
      <c r="X55" s="184"/>
      <c r="Y55" s="53"/>
      <c r="Z55" s="54"/>
    </row>
    <row r="56" spans="1:26" s="47" customFormat="1" ht="13" customHeight="1" x14ac:dyDescent="0.25">
      <c r="A56" s="48"/>
      <c r="B56" s="85" t="s">
        <v>35</v>
      </c>
      <c r="C56" s="110">
        <v>15</v>
      </c>
      <c r="D56" s="86"/>
      <c r="E56" s="49"/>
      <c r="F56" s="88">
        <f>C56*E56</f>
        <v>0</v>
      </c>
      <c r="G56" s="48"/>
      <c r="H56" s="90" t="s">
        <v>103</v>
      </c>
      <c r="I56" s="110">
        <v>5</v>
      </c>
      <c r="J56" s="86"/>
      <c r="K56" s="49"/>
      <c r="L56" s="88">
        <f>I56*K56</f>
        <v>0</v>
      </c>
      <c r="M56" s="50"/>
      <c r="N56" s="85" t="s">
        <v>75</v>
      </c>
      <c r="O56" s="110">
        <v>2</v>
      </c>
      <c r="P56" s="86"/>
      <c r="Q56" s="49"/>
      <c r="R56" s="88">
        <f t="shared" si="5"/>
        <v>0</v>
      </c>
      <c r="S56" s="50"/>
      <c r="T56" s="142" t="s">
        <v>214</v>
      </c>
      <c r="U56" s="143"/>
      <c r="V56" s="143"/>
      <c r="W56" s="143"/>
      <c r="X56" s="144"/>
      <c r="Y56" s="53"/>
      <c r="Z56" s="54"/>
    </row>
    <row r="57" spans="1:26" s="47" customFormat="1" ht="13" customHeight="1" x14ac:dyDescent="0.25">
      <c r="A57" s="48"/>
      <c r="B57" s="85" t="s">
        <v>195</v>
      </c>
      <c r="C57" s="110">
        <v>10</v>
      </c>
      <c r="D57" s="86"/>
      <c r="E57" s="49"/>
      <c r="F57" s="88">
        <f>C57*E57</f>
        <v>0</v>
      </c>
      <c r="G57" s="48"/>
      <c r="H57" s="90" t="s">
        <v>104</v>
      </c>
      <c r="I57" s="110">
        <v>5</v>
      </c>
      <c r="J57" s="92"/>
      <c r="K57" s="49"/>
      <c r="L57" s="88">
        <f>I57*K57</f>
        <v>0</v>
      </c>
      <c r="M57" s="50"/>
      <c r="N57" s="85" t="s">
        <v>144</v>
      </c>
      <c r="O57" s="110">
        <v>5</v>
      </c>
      <c r="P57" s="101"/>
      <c r="Q57" s="49">
        <v>2</v>
      </c>
      <c r="R57" s="88">
        <f t="shared" si="5"/>
        <v>10</v>
      </c>
      <c r="S57" s="50"/>
      <c r="T57" s="85" t="s">
        <v>170</v>
      </c>
      <c r="U57" s="110"/>
      <c r="V57" s="86"/>
      <c r="W57" s="105"/>
      <c r="X57" s="88">
        <f t="shared" ref="X57:X65" si="8">U57*W57</f>
        <v>0</v>
      </c>
      <c r="Y57" s="53"/>
      <c r="Z57" s="54"/>
    </row>
    <row r="58" spans="1:26" s="47" customFormat="1" ht="13" customHeight="1" thickBot="1" x14ac:dyDescent="0.3">
      <c r="A58" s="48"/>
      <c r="B58" s="85" t="s">
        <v>36</v>
      </c>
      <c r="C58" s="111">
        <v>10</v>
      </c>
      <c r="D58" s="87"/>
      <c r="E58" s="56"/>
      <c r="F58" s="89">
        <f>C58*E58</f>
        <v>0</v>
      </c>
      <c r="G58" s="48"/>
      <c r="H58" s="91" t="s">
        <v>105</v>
      </c>
      <c r="I58" s="112">
        <v>10</v>
      </c>
      <c r="J58" s="92"/>
      <c r="K58" s="51"/>
      <c r="L58" s="95">
        <f>I58*K58</f>
        <v>0</v>
      </c>
      <c r="M58" s="50"/>
      <c r="N58" s="85" t="s">
        <v>211</v>
      </c>
      <c r="O58" s="110">
        <v>1</v>
      </c>
      <c r="P58" s="92"/>
      <c r="Q58" s="49"/>
      <c r="R58" s="88">
        <f t="shared" si="5"/>
        <v>0</v>
      </c>
      <c r="S58" s="50"/>
      <c r="T58" s="85" t="s">
        <v>171</v>
      </c>
      <c r="U58" s="110">
        <v>1</v>
      </c>
      <c r="V58" s="86"/>
      <c r="W58" s="49"/>
      <c r="X58" s="88">
        <f t="shared" si="8"/>
        <v>0</v>
      </c>
      <c r="Y58" s="53"/>
      <c r="Z58" s="54"/>
    </row>
    <row r="59" spans="1:26" s="47" customFormat="1" ht="13" customHeight="1" x14ac:dyDescent="0.25">
      <c r="A59" s="58"/>
      <c r="B59" s="201" t="s">
        <v>37</v>
      </c>
      <c r="C59" s="195"/>
      <c r="D59" s="195"/>
      <c r="E59" s="195"/>
      <c r="F59" s="196"/>
      <c r="G59" s="58"/>
      <c r="H59" s="85" t="s">
        <v>106</v>
      </c>
      <c r="I59" s="110">
        <v>10</v>
      </c>
      <c r="J59" s="86"/>
      <c r="K59" s="51"/>
      <c r="L59" s="88">
        <f t="shared" ref="L59:L77" si="9">I59*K59</f>
        <v>0</v>
      </c>
      <c r="M59" s="50"/>
      <c r="N59" s="85" t="s">
        <v>212</v>
      </c>
      <c r="O59" s="110">
        <v>1</v>
      </c>
      <c r="P59" s="86"/>
      <c r="Q59" s="49"/>
      <c r="R59" s="88">
        <f t="shared" si="5"/>
        <v>0</v>
      </c>
      <c r="S59" s="50"/>
      <c r="T59" s="85" t="s">
        <v>172</v>
      </c>
      <c r="U59" s="110">
        <v>3</v>
      </c>
      <c r="V59" s="86"/>
      <c r="W59" s="49"/>
      <c r="X59" s="88">
        <f t="shared" si="8"/>
        <v>0</v>
      </c>
      <c r="Y59" s="53"/>
      <c r="Z59" s="54"/>
    </row>
    <row r="60" spans="1:26" s="47" customFormat="1" ht="13" customHeight="1" x14ac:dyDescent="0.25">
      <c r="A60" s="59"/>
      <c r="B60" s="85" t="s">
        <v>39</v>
      </c>
      <c r="C60" s="110">
        <v>10</v>
      </c>
      <c r="D60" s="86"/>
      <c r="E60" s="49"/>
      <c r="F60" s="88">
        <f t="shared" ref="F60:F68" si="10">C60*E60</f>
        <v>0</v>
      </c>
      <c r="G60" s="59"/>
      <c r="H60" s="85" t="s">
        <v>107</v>
      </c>
      <c r="I60" s="110">
        <v>20</v>
      </c>
      <c r="J60" s="86"/>
      <c r="K60" s="49"/>
      <c r="L60" s="88">
        <f t="shared" si="9"/>
        <v>0</v>
      </c>
      <c r="M60" s="50"/>
      <c r="N60" s="85" t="s">
        <v>145</v>
      </c>
      <c r="O60" s="110">
        <v>20</v>
      </c>
      <c r="P60" s="92"/>
      <c r="Q60" s="49"/>
      <c r="R60" s="88">
        <f t="shared" ref="R60:R75" si="11">O60*Q60</f>
        <v>0</v>
      </c>
      <c r="S60" s="50"/>
      <c r="T60" s="85" t="s">
        <v>173</v>
      </c>
      <c r="U60" s="112">
        <v>4.5</v>
      </c>
      <c r="V60" s="86"/>
      <c r="W60" s="49"/>
      <c r="X60" s="88">
        <f t="shared" si="8"/>
        <v>0</v>
      </c>
      <c r="Y60" s="53"/>
      <c r="Z60" s="54"/>
    </row>
    <row r="61" spans="1:26" s="47" customFormat="1" ht="13" customHeight="1" x14ac:dyDescent="0.25">
      <c r="A61" s="59"/>
      <c r="B61" s="85" t="s">
        <v>40</v>
      </c>
      <c r="C61" s="110">
        <v>30</v>
      </c>
      <c r="D61" s="86"/>
      <c r="E61" s="49"/>
      <c r="F61" s="88">
        <f t="shared" si="10"/>
        <v>0</v>
      </c>
      <c r="G61" s="59"/>
      <c r="H61" s="85" t="s">
        <v>108</v>
      </c>
      <c r="I61" s="110">
        <v>10</v>
      </c>
      <c r="J61" s="86"/>
      <c r="K61" s="49"/>
      <c r="L61" s="88">
        <f t="shared" si="9"/>
        <v>0</v>
      </c>
      <c r="M61" s="50"/>
      <c r="N61" s="85" t="s">
        <v>138</v>
      </c>
      <c r="O61" s="110">
        <v>10</v>
      </c>
      <c r="P61" s="86"/>
      <c r="Q61" s="49"/>
      <c r="R61" s="88">
        <f t="shared" si="11"/>
        <v>0</v>
      </c>
      <c r="S61" s="50"/>
      <c r="T61" s="85" t="s">
        <v>174</v>
      </c>
      <c r="U61" s="110">
        <v>6</v>
      </c>
      <c r="V61" s="86"/>
      <c r="W61" s="49"/>
      <c r="X61" s="88">
        <f t="shared" si="8"/>
        <v>0</v>
      </c>
      <c r="Y61" s="53"/>
      <c r="Z61" s="54"/>
    </row>
    <row r="62" spans="1:26" s="47" customFormat="1" ht="13" customHeight="1" x14ac:dyDescent="0.25">
      <c r="A62" s="59"/>
      <c r="B62" s="85" t="s">
        <v>41</v>
      </c>
      <c r="C62" s="110">
        <v>20</v>
      </c>
      <c r="D62" s="86"/>
      <c r="E62" s="49"/>
      <c r="F62" s="88">
        <f t="shared" si="10"/>
        <v>0</v>
      </c>
      <c r="G62" s="59"/>
      <c r="H62" s="85" t="s">
        <v>109</v>
      </c>
      <c r="I62" s="110">
        <v>5</v>
      </c>
      <c r="J62" s="86"/>
      <c r="K62" s="49"/>
      <c r="L62" s="88">
        <f t="shared" si="9"/>
        <v>0</v>
      </c>
      <c r="M62" s="50"/>
      <c r="N62" s="85" t="s">
        <v>146</v>
      </c>
      <c r="O62" s="110">
        <v>40</v>
      </c>
      <c r="P62" s="86"/>
      <c r="Q62" s="49"/>
      <c r="R62" s="88">
        <f t="shared" si="11"/>
        <v>0</v>
      </c>
      <c r="S62" s="50"/>
      <c r="T62" s="85" t="s">
        <v>175</v>
      </c>
      <c r="U62" s="110">
        <v>6.5</v>
      </c>
      <c r="V62" s="86"/>
      <c r="W62" s="49"/>
      <c r="X62" s="88">
        <f t="shared" si="8"/>
        <v>0</v>
      </c>
      <c r="Y62" s="53"/>
      <c r="Z62" s="54"/>
    </row>
    <row r="63" spans="1:26" s="47" customFormat="1" ht="13" customHeight="1" x14ac:dyDescent="0.25">
      <c r="A63" s="59"/>
      <c r="B63" s="85" t="s">
        <v>42</v>
      </c>
      <c r="C63" s="110">
        <v>25</v>
      </c>
      <c r="D63" s="86"/>
      <c r="E63" s="49"/>
      <c r="F63" s="88">
        <f t="shared" si="10"/>
        <v>0</v>
      </c>
      <c r="G63" s="59"/>
      <c r="H63" s="85" t="s">
        <v>110</v>
      </c>
      <c r="I63" s="110">
        <v>15</v>
      </c>
      <c r="J63" s="86"/>
      <c r="K63" s="49"/>
      <c r="L63" s="88">
        <f t="shared" si="9"/>
        <v>0</v>
      </c>
      <c r="M63" s="50"/>
      <c r="N63" s="85" t="s">
        <v>147</v>
      </c>
      <c r="O63" s="110">
        <v>20</v>
      </c>
      <c r="P63" s="86"/>
      <c r="Q63" s="49"/>
      <c r="R63" s="88">
        <f t="shared" si="11"/>
        <v>0</v>
      </c>
      <c r="S63" s="50"/>
      <c r="T63" s="85" t="s">
        <v>196</v>
      </c>
      <c r="U63" s="110">
        <v>10</v>
      </c>
      <c r="V63" s="86"/>
      <c r="W63" s="49"/>
      <c r="X63" s="88">
        <f t="shared" si="8"/>
        <v>0</v>
      </c>
      <c r="Y63" s="53"/>
      <c r="Z63" s="54"/>
    </row>
    <row r="64" spans="1:26" s="47" customFormat="1" ht="13" customHeight="1" x14ac:dyDescent="0.25">
      <c r="A64" s="59"/>
      <c r="B64" s="85" t="s">
        <v>43</v>
      </c>
      <c r="C64" s="110">
        <v>5</v>
      </c>
      <c r="D64" s="86"/>
      <c r="E64" s="49"/>
      <c r="F64" s="88">
        <f t="shared" si="10"/>
        <v>0</v>
      </c>
      <c r="G64" s="59"/>
      <c r="H64" s="85" t="s">
        <v>111</v>
      </c>
      <c r="I64" s="110">
        <v>35</v>
      </c>
      <c r="J64" s="86"/>
      <c r="K64" s="49"/>
      <c r="L64" s="88">
        <f t="shared" si="9"/>
        <v>0</v>
      </c>
      <c r="M64" s="50"/>
      <c r="N64" s="85" t="s">
        <v>148</v>
      </c>
      <c r="O64" s="110">
        <v>2</v>
      </c>
      <c r="P64" s="86"/>
      <c r="Q64" s="49"/>
      <c r="R64" s="88">
        <f t="shared" si="11"/>
        <v>0</v>
      </c>
      <c r="S64" s="50"/>
      <c r="T64" s="85" t="s">
        <v>211</v>
      </c>
      <c r="U64" s="110">
        <v>1</v>
      </c>
      <c r="V64" s="92"/>
      <c r="W64" s="49"/>
      <c r="X64" s="88">
        <f t="shared" si="8"/>
        <v>0</v>
      </c>
      <c r="Y64" s="53"/>
      <c r="Z64" s="54"/>
    </row>
    <row r="65" spans="1:26" s="47" customFormat="1" ht="13" customHeight="1" x14ac:dyDescent="0.25">
      <c r="A65" s="59"/>
      <c r="B65" s="85" t="s">
        <v>44</v>
      </c>
      <c r="C65" s="110">
        <v>30</v>
      </c>
      <c r="D65" s="86"/>
      <c r="E65" s="49"/>
      <c r="F65" s="88">
        <f t="shared" si="10"/>
        <v>0</v>
      </c>
      <c r="G65" s="59"/>
      <c r="H65" s="85" t="s">
        <v>112</v>
      </c>
      <c r="I65" s="110">
        <v>5</v>
      </c>
      <c r="J65" s="86"/>
      <c r="K65" s="49"/>
      <c r="L65" s="88">
        <f t="shared" si="9"/>
        <v>0</v>
      </c>
      <c r="M65" s="50"/>
      <c r="N65" s="85" t="s">
        <v>149</v>
      </c>
      <c r="O65" s="110">
        <v>5</v>
      </c>
      <c r="P65" s="86"/>
      <c r="Q65" s="49"/>
      <c r="R65" s="88">
        <f t="shared" si="11"/>
        <v>0</v>
      </c>
      <c r="S65" s="50"/>
      <c r="T65" s="85" t="s">
        <v>212</v>
      </c>
      <c r="U65" s="110">
        <v>1</v>
      </c>
      <c r="V65" s="86"/>
      <c r="W65" s="49"/>
      <c r="X65" s="88">
        <f t="shared" si="8"/>
        <v>0</v>
      </c>
      <c r="Y65" s="53"/>
      <c r="Z65" s="54"/>
    </row>
    <row r="66" spans="1:26" s="47" customFormat="1" ht="13" customHeight="1" x14ac:dyDescent="0.25">
      <c r="A66" s="59"/>
      <c r="B66" s="85" t="s">
        <v>45</v>
      </c>
      <c r="C66" s="110">
        <v>10</v>
      </c>
      <c r="D66" s="86"/>
      <c r="E66" s="49"/>
      <c r="F66" s="88">
        <f t="shared" si="10"/>
        <v>0</v>
      </c>
      <c r="G66" s="59"/>
      <c r="H66" s="85" t="s">
        <v>113</v>
      </c>
      <c r="I66" s="110">
        <v>10</v>
      </c>
      <c r="J66" s="86"/>
      <c r="K66" s="49"/>
      <c r="L66" s="88">
        <f t="shared" si="9"/>
        <v>0</v>
      </c>
      <c r="M66" s="50"/>
      <c r="N66" s="85" t="s">
        <v>150</v>
      </c>
      <c r="O66" s="110">
        <v>5</v>
      </c>
      <c r="P66" s="86"/>
      <c r="Q66" s="49"/>
      <c r="R66" s="88">
        <f t="shared" si="11"/>
        <v>0</v>
      </c>
      <c r="S66" s="50"/>
      <c r="T66" s="102" t="s">
        <v>176</v>
      </c>
      <c r="U66" s="121"/>
      <c r="V66" s="197"/>
      <c r="W66" s="199"/>
      <c r="X66" s="183">
        <f>U67*W66</f>
        <v>0</v>
      </c>
      <c r="Y66" s="53"/>
      <c r="Z66" s="54"/>
    </row>
    <row r="67" spans="1:26" s="47" customFormat="1" ht="13" customHeight="1" thickBot="1" x14ac:dyDescent="0.3">
      <c r="A67" s="59"/>
      <c r="B67" s="85" t="s">
        <v>25</v>
      </c>
      <c r="C67" s="110">
        <v>10</v>
      </c>
      <c r="D67" s="86"/>
      <c r="E67" s="49"/>
      <c r="F67" s="88">
        <f t="shared" si="10"/>
        <v>0</v>
      </c>
      <c r="G67" s="59"/>
      <c r="H67" s="85" t="s">
        <v>114</v>
      </c>
      <c r="I67" s="110">
        <v>20</v>
      </c>
      <c r="J67" s="86"/>
      <c r="K67" s="49"/>
      <c r="L67" s="88">
        <f t="shared" si="9"/>
        <v>0</v>
      </c>
      <c r="M67" s="50"/>
      <c r="N67" s="85" t="s">
        <v>151</v>
      </c>
      <c r="O67" s="110">
        <v>5</v>
      </c>
      <c r="P67" s="86"/>
      <c r="Q67" s="49"/>
      <c r="R67" s="88">
        <f t="shared" si="11"/>
        <v>0</v>
      </c>
      <c r="S67" s="50"/>
      <c r="T67" s="93" t="s">
        <v>177</v>
      </c>
      <c r="U67" s="116">
        <v>15</v>
      </c>
      <c r="V67" s="198"/>
      <c r="W67" s="200"/>
      <c r="X67" s="184"/>
      <c r="Y67" s="53"/>
      <c r="Z67" s="54"/>
    </row>
    <row r="68" spans="1:26" s="47" customFormat="1" ht="13" customHeight="1" thickBot="1" x14ac:dyDescent="0.3">
      <c r="A68" s="59"/>
      <c r="B68" s="85" t="s">
        <v>26</v>
      </c>
      <c r="C68" s="110">
        <v>3</v>
      </c>
      <c r="D68" s="86"/>
      <c r="E68" s="49"/>
      <c r="F68" s="88">
        <f t="shared" si="10"/>
        <v>0</v>
      </c>
      <c r="G68" s="59"/>
      <c r="H68" s="85" t="s">
        <v>115</v>
      </c>
      <c r="I68" s="110">
        <v>30</v>
      </c>
      <c r="J68" s="92"/>
      <c r="K68" s="49"/>
      <c r="L68" s="88">
        <f t="shared" si="9"/>
        <v>0</v>
      </c>
      <c r="M68" s="50"/>
      <c r="N68" s="85" t="s">
        <v>152</v>
      </c>
      <c r="O68" s="110">
        <v>1</v>
      </c>
      <c r="P68" s="86"/>
      <c r="Q68" s="49"/>
      <c r="R68" s="88">
        <f t="shared" si="11"/>
        <v>0</v>
      </c>
      <c r="S68" s="50"/>
      <c r="T68" s="60" t="s">
        <v>180</v>
      </c>
      <c r="U68" s="122"/>
      <c r="V68" s="132"/>
      <c r="W68" s="61">
        <f>SUM(W19:W67)</f>
        <v>0</v>
      </c>
      <c r="X68" s="61">
        <f>SUM(X19:X67)</f>
        <v>0</v>
      </c>
      <c r="Y68" s="53"/>
      <c r="Z68" s="54"/>
    </row>
    <row r="69" spans="1:26" s="47" customFormat="1" ht="13" customHeight="1" x14ac:dyDescent="0.25">
      <c r="A69" s="59"/>
      <c r="B69" s="194" t="s">
        <v>72</v>
      </c>
      <c r="C69" s="195"/>
      <c r="D69" s="195"/>
      <c r="E69" s="195"/>
      <c r="F69" s="196"/>
      <c r="G69" s="59"/>
      <c r="H69" s="85" t="s">
        <v>116</v>
      </c>
      <c r="I69" s="110">
        <v>20</v>
      </c>
      <c r="J69" s="86"/>
      <c r="K69" s="49"/>
      <c r="L69" s="88">
        <f t="shared" si="9"/>
        <v>0</v>
      </c>
      <c r="M69" s="50"/>
      <c r="N69" s="85" t="s">
        <v>153</v>
      </c>
      <c r="O69" s="110">
        <v>10</v>
      </c>
      <c r="P69" s="86"/>
      <c r="Q69" s="49"/>
      <c r="R69" s="88">
        <f t="shared" si="11"/>
        <v>0</v>
      </c>
      <c r="S69" s="50"/>
      <c r="T69" s="85"/>
      <c r="U69" s="112"/>
      <c r="V69" s="86"/>
      <c r="W69" s="95"/>
      <c r="X69" s="95"/>
      <c r="Y69" s="53"/>
      <c r="Z69" s="54"/>
    </row>
    <row r="70" spans="1:26" s="47" customFormat="1" ht="13" customHeight="1" x14ac:dyDescent="0.25">
      <c r="A70" s="59"/>
      <c r="B70" s="91" t="s">
        <v>73</v>
      </c>
      <c r="C70" s="112">
        <v>5</v>
      </c>
      <c r="D70" s="94"/>
      <c r="E70" s="57"/>
      <c r="F70" s="88">
        <f t="shared" ref="F70:F79" si="12">C70*E70</f>
        <v>0</v>
      </c>
      <c r="G70" s="59"/>
      <c r="H70" s="85" t="s">
        <v>117</v>
      </c>
      <c r="I70" s="110">
        <v>5</v>
      </c>
      <c r="J70" s="94"/>
      <c r="K70" s="49"/>
      <c r="L70" s="88">
        <f t="shared" si="9"/>
        <v>0</v>
      </c>
      <c r="M70" s="50"/>
      <c r="N70" s="85" t="s">
        <v>154</v>
      </c>
      <c r="O70" s="110">
        <v>5</v>
      </c>
      <c r="P70" s="101"/>
      <c r="Q70" s="49"/>
      <c r="R70" s="88">
        <f t="shared" si="11"/>
        <v>0</v>
      </c>
      <c r="S70" s="50"/>
      <c r="T70" s="62" t="s">
        <v>184</v>
      </c>
      <c r="U70" s="123"/>
      <c r="V70" s="133"/>
      <c r="W70" s="64">
        <f>E80</f>
        <v>0</v>
      </c>
      <c r="X70" s="64">
        <f>F80</f>
        <v>0</v>
      </c>
      <c r="Y70" s="53"/>
      <c r="Z70" s="54"/>
    </row>
    <row r="71" spans="1:26" s="47" customFormat="1" ht="13" customHeight="1" x14ac:dyDescent="0.25">
      <c r="A71" s="59"/>
      <c r="B71" s="85" t="s">
        <v>74</v>
      </c>
      <c r="C71" s="110">
        <v>10</v>
      </c>
      <c r="D71" s="86"/>
      <c r="E71" s="49"/>
      <c r="F71" s="88">
        <f t="shared" si="12"/>
        <v>0</v>
      </c>
      <c r="G71" s="59"/>
      <c r="H71" s="85" t="s">
        <v>118</v>
      </c>
      <c r="I71" s="110">
        <v>15</v>
      </c>
      <c r="J71" s="86"/>
      <c r="K71" s="49"/>
      <c r="L71" s="88">
        <f t="shared" si="9"/>
        <v>0</v>
      </c>
      <c r="M71" s="50"/>
      <c r="N71" s="85" t="s">
        <v>155</v>
      </c>
      <c r="O71" s="110">
        <v>5</v>
      </c>
      <c r="P71" s="92"/>
      <c r="Q71" s="49"/>
      <c r="R71" s="88">
        <f t="shared" si="11"/>
        <v>0</v>
      </c>
      <c r="S71" s="50"/>
      <c r="T71" s="62" t="s">
        <v>185</v>
      </c>
      <c r="U71" s="123"/>
      <c r="V71" s="63"/>
      <c r="W71" s="64">
        <f>K80</f>
        <v>3</v>
      </c>
      <c r="X71" s="64">
        <f>L80</f>
        <v>155</v>
      </c>
      <c r="Y71" s="53"/>
      <c r="Z71" s="54"/>
    </row>
    <row r="72" spans="1:26" s="47" customFormat="1" ht="13" customHeight="1" x14ac:dyDescent="0.25">
      <c r="A72" s="59"/>
      <c r="B72" s="85" t="s">
        <v>67</v>
      </c>
      <c r="C72" s="110">
        <v>5</v>
      </c>
      <c r="D72" s="86"/>
      <c r="E72" s="49"/>
      <c r="F72" s="88">
        <f t="shared" si="12"/>
        <v>0</v>
      </c>
      <c r="G72" s="59"/>
      <c r="H72" s="85" t="s">
        <v>119</v>
      </c>
      <c r="I72" s="110">
        <v>15</v>
      </c>
      <c r="J72" s="86"/>
      <c r="K72" s="65"/>
      <c r="L72" s="99">
        <f t="shared" si="9"/>
        <v>0</v>
      </c>
      <c r="M72" s="50"/>
      <c r="N72" s="85" t="s">
        <v>156</v>
      </c>
      <c r="O72" s="110">
        <v>2</v>
      </c>
      <c r="P72" s="94"/>
      <c r="Q72" s="49"/>
      <c r="R72" s="88">
        <f t="shared" si="11"/>
        <v>0</v>
      </c>
      <c r="S72" s="50"/>
      <c r="T72" s="62" t="s">
        <v>186</v>
      </c>
      <c r="U72" s="123"/>
      <c r="V72" s="63"/>
      <c r="W72" s="64">
        <f>Q80</f>
        <v>3</v>
      </c>
      <c r="X72" s="64">
        <f>R80</f>
        <v>40</v>
      </c>
      <c r="Y72" s="53"/>
      <c r="Z72" s="54"/>
    </row>
    <row r="73" spans="1:26" s="47" customFormat="1" ht="13" customHeight="1" thickBot="1" x14ac:dyDescent="0.3">
      <c r="A73" s="59"/>
      <c r="B73" s="85" t="s">
        <v>76</v>
      </c>
      <c r="C73" s="110">
        <v>30</v>
      </c>
      <c r="D73" s="86"/>
      <c r="E73" s="49"/>
      <c r="F73" s="88">
        <f t="shared" si="12"/>
        <v>0</v>
      </c>
      <c r="G73" s="59"/>
      <c r="H73" s="85" t="s">
        <v>120</v>
      </c>
      <c r="I73" s="110">
        <v>7</v>
      </c>
      <c r="J73" s="86"/>
      <c r="K73" s="65"/>
      <c r="L73" s="99">
        <f t="shared" si="9"/>
        <v>0</v>
      </c>
      <c r="M73" s="50"/>
      <c r="N73" s="90" t="s">
        <v>157</v>
      </c>
      <c r="O73" s="110">
        <v>20</v>
      </c>
      <c r="P73" s="86"/>
      <c r="Q73" s="49"/>
      <c r="R73" s="88">
        <f t="shared" si="11"/>
        <v>0</v>
      </c>
      <c r="S73" s="50"/>
      <c r="T73" s="66" t="s">
        <v>187</v>
      </c>
      <c r="U73" s="124"/>
      <c r="V73" s="135"/>
      <c r="W73" s="67">
        <f>W68</f>
        <v>0</v>
      </c>
      <c r="X73" s="67">
        <f>X68</f>
        <v>0</v>
      </c>
      <c r="Y73" s="53"/>
      <c r="Z73" s="54"/>
    </row>
    <row r="74" spans="1:26" s="47" customFormat="1" ht="13" customHeight="1" x14ac:dyDescent="0.25">
      <c r="A74" s="59"/>
      <c r="B74" s="85" t="s">
        <v>77</v>
      </c>
      <c r="C74" s="110">
        <v>5</v>
      </c>
      <c r="D74" s="86"/>
      <c r="E74" s="49"/>
      <c r="F74" s="88">
        <f t="shared" si="12"/>
        <v>0</v>
      </c>
      <c r="G74" s="59"/>
      <c r="H74" s="85" t="s">
        <v>121</v>
      </c>
      <c r="I74" s="110">
        <v>3</v>
      </c>
      <c r="J74" s="86"/>
      <c r="K74" s="65"/>
      <c r="L74" s="99">
        <f t="shared" si="9"/>
        <v>0</v>
      </c>
      <c r="M74" s="50"/>
      <c r="N74" s="90" t="s">
        <v>158</v>
      </c>
      <c r="O74" s="110">
        <v>5</v>
      </c>
      <c r="P74" s="86"/>
      <c r="Q74" s="49"/>
      <c r="R74" s="88">
        <f t="shared" si="11"/>
        <v>0</v>
      </c>
      <c r="S74" s="50"/>
      <c r="T74" s="185" t="s">
        <v>183</v>
      </c>
      <c r="U74" s="186"/>
      <c r="V74" s="133"/>
      <c r="W74" s="189">
        <f>SUM(W70:W73)</f>
        <v>6</v>
      </c>
      <c r="X74" s="189">
        <f>SUM(X70:X73)</f>
        <v>195</v>
      </c>
      <c r="Y74" s="53"/>
      <c r="Z74" s="54"/>
    </row>
    <row r="75" spans="1:26" s="47" customFormat="1" ht="13" customHeight="1" thickBot="1" x14ac:dyDescent="0.3">
      <c r="A75" s="59"/>
      <c r="B75" s="85" t="s">
        <v>78</v>
      </c>
      <c r="C75" s="110">
        <v>15</v>
      </c>
      <c r="D75" s="86"/>
      <c r="E75" s="49"/>
      <c r="F75" s="88">
        <f t="shared" si="12"/>
        <v>0</v>
      </c>
      <c r="G75" s="59"/>
      <c r="H75" s="85" t="s">
        <v>122</v>
      </c>
      <c r="I75" s="110">
        <v>10</v>
      </c>
      <c r="J75" s="86"/>
      <c r="K75" s="65"/>
      <c r="L75" s="99">
        <f t="shared" si="9"/>
        <v>0</v>
      </c>
      <c r="M75" s="50"/>
      <c r="N75" s="90" t="s">
        <v>159</v>
      </c>
      <c r="O75" s="110">
        <v>10</v>
      </c>
      <c r="P75" s="86"/>
      <c r="Q75" s="49"/>
      <c r="R75" s="88">
        <f t="shared" si="11"/>
        <v>0</v>
      </c>
      <c r="S75" s="50"/>
      <c r="T75" s="187"/>
      <c r="U75" s="188"/>
      <c r="V75" s="134"/>
      <c r="W75" s="190"/>
      <c r="X75" s="190"/>
      <c r="Y75" s="53"/>
      <c r="Z75" s="54"/>
    </row>
    <row r="76" spans="1:26" s="47" customFormat="1" ht="13" customHeight="1" x14ac:dyDescent="0.25">
      <c r="A76" s="59"/>
      <c r="B76" s="85" t="s">
        <v>79</v>
      </c>
      <c r="C76" s="110">
        <v>3</v>
      </c>
      <c r="D76" s="86"/>
      <c r="E76" s="49"/>
      <c r="F76" s="88">
        <f t="shared" si="12"/>
        <v>0</v>
      </c>
      <c r="G76" s="59"/>
      <c r="H76" s="85" t="s">
        <v>123</v>
      </c>
      <c r="I76" s="110">
        <v>1</v>
      </c>
      <c r="J76" s="86"/>
      <c r="K76" s="65"/>
      <c r="L76" s="99">
        <f t="shared" si="9"/>
        <v>0</v>
      </c>
      <c r="M76" s="50"/>
      <c r="N76" s="103"/>
      <c r="O76" s="119">
        <v>2</v>
      </c>
      <c r="P76" s="86"/>
      <c r="Q76" s="49"/>
      <c r="R76" s="88">
        <f t="shared" si="5"/>
        <v>0</v>
      </c>
      <c r="S76" s="68"/>
      <c r="T76" s="191" t="s">
        <v>188</v>
      </c>
      <c r="U76" s="192"/>
      <c r="V76" s="192"/>
      <c r="W76" s="192"/>
      <c r="X76" s="193"/>
      <c r="Y76" s="53"/>
      <c r="Z76" s="54"/>
    </row>
    <row r="77" spans="1:26" s="47" customFormat="1" ht="13" customHeight="1" x14ac:dyDescent="0.25">
      <c r="A77" s="59"/>
      <c r="B77" s="85" t="s">
        <v>80</v>
      </c>
      <c r="C77" s="110">
        <v>5</v>
      </c>
      <c r="D77" s="86"/>
      <c r="E77" s="49"/>
      <c r="F77" s="88">
        <f t="shared" si="12"/>
        <v>0</v>
      </c>
      <c r="G77" s="59"/>
      <c r="H77" s="85" t="s">
        <v>80</v>
      </c>
      <c r="I77" s="110">
        <v>10</v>
      </c>
      <c r="J77" s="86"/>
      <c r="K77" s="49"/>
      <c r="L77" s="88">
        <f t="shared" si="9"/>
        <v>0</v>
      </c>
      <c r="M77" s="50"/>
      <c r="N77" s="103"/>
      <c r="O77" s="119">
        <v>2</v>
      </c>
      <c r="P77" s="86"/>
      <c r="Q77" s="49"/>
      <c r="R77" s="88">
        <f t="shared" si="5"/>
        <v>0</v>
      </c>
      <c r="S77" s="68"/>
      <c r="T77" s="106">
        <f>X74</f>
        <v>195</v>
      </c>
      <c r="U77" s="107" t="s">
        <v>197</v>
      </c>
      <c r="V77" s="137"/>
      <c r="W77" s="109">
        <v>7</v>
      </c>
      <c r="X77" s="72"/>
      <c r="Y77" s="53"/>
      <c r="Z77" s="54"/>
    </row>
    <row r="78" spans="1:26" s="47" customFormat="1" ht="13" customHeight="1" x14ac:dyDescent="0.25">
      <c r="A78" s="69"/>
      <c r="B78" s="85" t="s">
        <v>81</v>
      </c>
      <c r="C78" s="110">
        <v>10</v>
      </c>
      <c r="D78" s="86"/>
      <c r="E78" s="49"/>
      <c r="F78" s="88">
        <f t="shared" si="12"/>
        <v>0</v>
      </c>
      <c r="G78" s="69"/>
      <c r="H78" s="85" t="s">
        <v>124</v>
      </c>
      <c r="I78" s="110">
        <v>5</v>
      </c>
      <c r="J78" s="86"/>
      <c r="K78" s="49"/>
      <c r="L78" s="88">
        <f>I78*K78</f>
        <v>0</v>
      </c>
      <c r="M78" s="70"/>
      <c r="N78" s="103"/>
      <c r="O78" s="119">
        <v>2</v>
      </c>
      <c r="P78" s="86"/>
      <c r="Q78" s="49"/>
      <c r="R78" s="88">
        <f t="shared" si="5"/>
        <v>0</v>
      </c>
      <c r="S78" s="71"/>
      <c r="T78" s="108" t="s">
        <v>198</v>
      </c>
      <c r="U78" s="84"/>
      <c r="V78" s="136"/>
      <c r="W78" s="181" t="s">
        <v>199</v>
      </c>
      <c r="X78" s="182"/>
      <c r="Y78" s="73"/>
      <c r="Z78" s="74"/>
    </row>
    <row r="79" spans="1:26" s="47" customFormat="1" ht="13" customHeight="1" thickBot="1" x14ac:dyDescent="0.3">
      <c r="A79" s="69"/>
      <c r="B79" s="96" t="s">
        <v>82</v>
      </c>
      <c r="C79" s="113">
        <v>3</v>
      </c>
      <c r="D79" s="97"/>
      <c r="E79" s="56"/>
      <c r="F79" s="89">
        <f t="shared" si="12"/>
        <v>0</v>
      </c>
      <c r="G79" s="138"/>
      <c r="H79" s="96" t="s">
        <v>125</v>
      </c>
      <c r="I79" s="113">
        <v>8</v>
      </c>
      <c r="J79" s="97"/>
      <c r="K79" s="56"/>
      <c r="L79" s="89">
        <f>I79*K79</f>
        <v>0</v>
      </c>
      <c r="M79" s="139"/>
      <c r="N79" s="104"/>
      <c r="O79" s="120">
        <v>2</v>
      </c>
      <c r="P79" s="97"/>
      <c r="Q79" s="56"/>
      <c r="R79" s="89">
        <f t="shared" si="5"/>
        <v>0</v>
      </c>
      <c r="S79" s="75"/>
      <c r="T79" s="76"/>
      <c r="U79" s="77"/>
      <c r="V79" s="124"/>
      <c r="W79" s="78"/>
      <c r="X79" s="79"/>
      <c r="Y79" s="73"/>
      <c r="Z79" s="74"/>
    </row>
    <row r="80" spans="1:26" s="13" customFormat="1" ht="17.149999999999999" customHeight="1" thickBot="1" x14ac:dyDescent="0.3">
      <c r="A80" s="2"/>
      <c r="B80" s="28" t="s">
        <v>162</v>
      </c>
      <c r="C80" s="114"/>
      <c r="D80" s="29"/>
      <c r="E80" s="30">
        <f>SUM(E20:E79)</f>
        <v>0</v>
      </c>
      <c r="F80" s="30">
        <f>SUM(F20:F79)</f>
        <v>0</v>
      </c>
      <c r="G80" s="2"/>
      <c r="H80" s="28" t="s">
        <v>178</v>
      </c>
      <c r="I80" s="114"/>
      <c r="J80" s="29"/>
      <c r="K80" s="30">
        <f>SUM(K20:K79)</f>
        <v>3</v>
      </c>
      <c r="L80" s="30">
        <f>SUM(L20:L79)</f>
        <v>155</v>
      </c>
      <c r="M80" s="16"/>
      <c r="N80" s="28" t="s">
        <v>179</v>
      </c>
      <c r="O80" s="114"/>
      <c r="P80" s="29"/>
      <c r="Q80" s="30">
        <f>SUM(Q20:Q79)</f>
        <v>3</v>
      </c>
      <c r="R80" s="30">
        <f>SUM(R20:R79)</f>
        <v>40</v>
      </c>
      <c r="S80" s="17"/>
      <c r="T80" s="28" t="s">
        <v>189</v>
      </c>
      <c r="U80" s="217">
        <f>X74*W77</f>
        <v>1365</v>
      </c>
      <c r="V80" s="217"/>
      <c r="W80" s="217"/>
      <c r="X80" s="31" t="s">
        <v>200</v>
      </c>
      <c r="Y80" s="83"/>
      <c r="Z80" s="3"/>
    </row>
    <row r="81" spans="1:25" s="10" customFormat="1" ht="7.5" customHeight="1" x14ac:dyDescent="0.3">
      <c r="A81" s="42"/>
      <c r="B81" s="19"/>
      <c r="C81" s="20"/>
      <c r="D81" s="20"/>
      <c r="E81" s="19"/>
      <c r="F81" s="19"/>
      <c r="G81" s="19"/>
      <c r="H81" s="19"/>
      <c r="I81" s="20"/>
      <c r="J81" s="20"/>
      <c r="K81" s="19"/>
      <c r="L81" s="19"/>
      <c r="M81" s="19"/>
      <c r="N81" s="19"/>
      <c r="O81" s="20"/>
      <c r="P81" s="20"/>
      <c r="Q81" s="19"/>
      <c r="R81" s="19"/>
      <c r="S81" s="19"/>
      <c r="T81" s="19"/>
      <c r="U81" s="20"/>
      <c r="V81" s="19"/>
      <c r="W81" s="19"/>
      <c r="X81" s="19"/>
      <c r="Y81" s="40"/>
    </row>
    <row r="82" spans="1:25" s="9" customFormat="1" ht="15" customHeight="1" x14ac:dyDescent="0.3">
      <c r="A82" s="43"/>
      <c r="B82" s="22" t="s">
        <v>164</v>
      </c>
      <c r="C82" s="213"/>
      <c r="D82" s="214"/>
      <c r="E82" s="215"/>
      <c r="F82" s="215"/>
      <c r="G82" s="215"/>
      <c r="H82" s="215"/>
      <c r="I82" s="215"/>
      <c r="J82" s="215"/>
      <c r="K82" s="215"/>
      <c r="L82" s="216"/>
      <c r="M82" s="22"/>
      <c r="N82" s="21" t="s">
        <v>192</v>
      </c>
      <c r="O82" s="213"/>
      <c r="P82" s="214"/>
      <c r="Q82" s="215"/>
      <c r="R82" s="215"/>
      <c r="S82" s="215"/>
      <c r="T82" s="215"/>
      <c r="U82" s="215"/>
      <c r="V82" s="215"/>
      <c r="W82" s="215"/>
      <c r="X82" s="216"/>
      <c r="Y82" s="40"/>
    </row>
    <row r="83" spans="1:25" s="9" customFormat="1" ht="15" customHeight="1" x14ac:dyDescent="0.3">
      <c r="A83" s="43"/>
      <c r="B83" s="22" t="s">
        <v>166</v>
      </c>
      <c r="C83" s="213"/>
      <c r="D83" s="214"/>
      <c r="E83" s="215"/>
      <c r="F83" s="215"/>
      <c r="G83" s="215"/>
      <c r="H83" s="215"/>
      <c r="I83" s="215"/>
      <c r="J83" s="215"/>
      <c r="K83" s="215"/>
      <c r="L83" s="216"/>
      <c r="M83" s="22"/>
      <c r="N83" s="22" t="s">
        <v>166</v>
      </c>
      <c r="O83" s="213"/>
      <c r="P83" s="214"/>
      <c r="Q83" s="215"/>
      <c r="R83" s="215"/>
      <c r="S83" s="215"/>
      <c r="T83" s="215"/>
      <c r="U83" s="215"/>
      <c r="V83" s="215"/>
      <c r="W83" s="215"/>
      <c r="X83" s="216"/>
      <c r="Y83" s="40"/>
    </row>
    <row r="84" spans="1:25" s="9" customFormat="1" ht="15" customHeight="1" x14ac:dyDescent="0.3">
      <c r="A84" s="43"/>
      <c r="B84" s="22" t="s">
        <v>167</v>
      </c>
      <c r="C84" s="23"/>
      <c r="D84" s="23"/>
      <c r="E84" s="22"/>
      <c r="F84" s="22"/>
      <c r="G84" s="242"/>
      <c r="H84" s="243"/>
      <c r="I84" s="243"/>
      <c r="J84" s="243"/>
      <c r="K84" s="243"/>
      <c r="L84" s="244"/>
      <c r="M84" s="22"/>
      <c r="N84" s="22" t="s">
        <v>167</v>
      </c>
      <c r="O84" s="23"/>
      <c r="P84" s="23"/>
      <c r="Q84" s="22"/>
      <c r="R84" s="22"/>
      <c r="S84" s="242" t="s">
        <v>226</v>
      </c>
      <c r="T84" s="243"/>
      <c r="U84" s="243"/>
      <c r="V84" s="243"/>
      <c r="W84" s="243"/>
      <c r="X84" s="244"/>
      <c r="Y84" s="40"/>
    </row>
    <row r="85" spans="1:25" s="9" customFormat="1" ht="15" customHeight="1" x14ac:dyDescent="0.3">
      <c r="A85" s="43"/>
      <c r="B85" s="22" t="s">
        <v>168</v>
      </c>
      <c r="C85" s="213"/>
      <c r="D85" s="215"/>
      <c r="E85" s="215"/>
      <c r="F85" s="216"/>
      <c r="G85" s="140"/>
      <c r="H85" s="239" t="s">
        <v>210</v>
      </c>
      <c r="I85" s="240"/>
      <c r="J85" s="241"/>
      <c r="K85" s="215"/>
      <c r="L85" s="216"/>
      <c r="M85" s="22"/>
      <c r="N85" s="22" t="s">
        <v>168</v>
      </c>
      <c r="O85" s="213"/>
      <c r="P85" s="215"/>
      <c r="Q85" s="215"/>
      <c r="R85" s="216"/>
      <c r="S85" s="141"/>
      <c r="T85" s="239" t="s">
        <v>210</v>
      </c>
      <c r="U85" s="240"/>
      <c r="V85" s="241"/>
      <c r="W85" s="215"/>
      <c r="X85" s="216"/>
      <c r="Y85" s="40"/>
    </row>
    <row r="86" spans="1:25" s="10" customFormat="1" ht="7.5" customHeight="1" thickBot="1" x14ac:dyDescent="0.35">
      <c r="A86" s="44"/>
      <c r="B86" s="11"/>
      <c r="C86" s="12"/>
      <c r="D86" s="12"/>
      <c r="E86" s="11"/>
      <c r="F86" s="11"/>
      <c r="G86" s="11"/>
      <c r="H86" s="11"/>
      <c r="I86" s="12"/>
      <c r="J86" s="12"/>
      <c r="K86" s="11"/>
      <c r="L86" s="11"/>
      <c r="M86" s="11"/>
      <c r="N86" s="11"/>
      <c r="O86" s="12"/>
      <c r="P86" s="12"/>
      <c r="Q86" s="11"/>
      <c r="R86" s="11"/>
      <c r="S86" s="11"/>
      <c r="T86" s="11"/>
      <c r="U86" s="12"/>
      <c r="V86" s="11"/>
      <c r="W86" s="11"/>
      <c r="X86" s="24"/>
      <c r="Y86" s="41"/>
    </row>
    <row r="87" spans="1:25" ht="5.25" customHeight="1" thickBot="1" x14ac:dyDescent="0.3">
      <c r="A87" s="14"/>
      <c r="B87" s="14"/>
      <c r="C87" s="18"/>
      <c r="D87" s="115"/>
      <c r="E87" s="14"/>
      <c r="F87" s="14"/>
      <c r="G87" s="14"/>
      <c r="H87" s="14"/>
      <c r="I87" s="18"/>
      <c r="J87" s="115"/>
      <c r="K87" s="14"/>
      <c r="L87" s="14"/>
      <c r="M87" s="14"/>
      <c r="N87" s="14"/>
      <c r="O87" s="18"/>
      <c r="P87" s="115"/>
      <c r="Q87" s="14"/>
      <c r="R87" s="14"/>
      <c r="S87" s="14"/>
      <c r="T87" s="14"/>
      <c r="U87" s="18"/>
      <c r="V87" s="18"/>
      <c r="W87" s="14"/>
      <c r="X87" s="14"/>
      <c r="Y87" s="37"/>
    </row>
    <row r="88" spans="1:25" ht="19.5" customHeight="1" x14ac:dyDescent="0.4">
      <c r="A88" s="160"/>
      <c r="B88" s="232" t="s">
        <v>217</v>
      </c>
      <c r="C88" s="233"/>
      <c r="D88" s="233"/>
      <c r="E88" s="233"/>
      <c r="F88" s="233"/>
      <c r="G88" s="233"/>
      <c r="H88" s="233"/>
      <c r="I88" s="161"/>
      <c r="J88" s="161"/>
      <c r="K88" s="162"/>
      <c r="L88" s="162"/>
      <c r="M88" s="162"/>
      <c r="N88" s="162"/>
      <c r="O88" s="234"/>
      <c r="P88" s="234"/>
      <c r="Q88" s="233"/>
      <c r="R88" s="233"/>
      <c r="S88" s="233"/>
      <c r="T88" s="233"/>
      <c r="U88" s="233"/>
      <c r="V88" s="233"/>
      <c r="W88" s="233"/>
      <c r="X88" s="233"/>
      <c r="Y88" s="163"/>
    </row>
    <row r="89" spans="1:25" ht="2.25" customHeight="1" x14ac:dyDescent="0.25">
      <c r="A89" s="164"/>
      <c r="B89" s="37"/>
      <c r="C89" s="115"/>
      <c r="D89" s="115"/>
      <c r="E89" s="37"/>
      <c r="F89" s="37"/>
      <c r="G89" s="37"/>
      <c r="H89" s="37"/>
      <c r="I89" s="115"/>
      <c r="J89" s="115"/>
      <c r="K89" s="37"/>
      <c r="L89" s="37"/>
      <c r="M89" s="37"/>
      <c r="N89" s="37"/>
      <c r="O89" s="115"/>
      <c r="P89" s="115"/>
      <c r="Q89" s="37"/>
      <c r="R89" s="37"/>
      <c r="S89" s="37"/>
      <c r="T89" s="37"/>
      <c r="U89" s="115"/>
      <c r="V89" s="115"/>
      <c r="W89" s="37"/>
      <c r="X89" s="37"/>
      <c r="Y89" s="165"/>
    </row>
    <row r="90" spans="1:25" s="15" customFormat="1" ht="17.149999999999999" customHeight="1" x14ac:dyDescent="0.25">
      <c r="A90" s="166"/>
      <c r="B90" s="156" t="s">
        <v>163</v>
      </c>
      <c r="C90" s="235"/>
      <c r="D90" s="235"/>
      <c r="E90" s="236"/>
      <c r="F90" s="236"/>
      <c r="G90" s="236"/>
      <c r="H90" s="236"/>
      <c r="I90" s="236"/>
      <c r="J90" s="236"/>
      <c r="K90" s="236"/>
      <c r="L90" s="236"/>
      <c r="M90" s="39"/>
      <c r="N90" s="157" t="s">
        <v>165</v>
      </c>
      <c r="O90" s="237"/>
      <c r="P90" s="237"/>
      <c r="Q90" s="238"/>
      <c r="R90" s="238"/>
      <c r="S90" s="238"/>
      <c r="T90" s="238"/>
      <c r="U90" s="238"/>
      <c r="V90" s="238"/>
      <c r="W90" s="238"/>
      <c r="X90" s="238"/>
      <c r="Y90" s="167"/>
    </row>
    <row r="91" spans="1:25" ht="5.25" customHeight="1" thickBot="1" x14ac:dyDescent="0.3">
      <c r="A91" s="168"/>
      <c r="B91" s="38"/>
      <c r="C91" s="169"/>
      <c r="D91" s="169"/>
      <c r="E91" s="38"/>
      <c r="F91" s="38"/>
      <c r="G91" s="38"/>
      <c r="H91" s="38"/>
      <c r="I91" s="169"/>
      <c r="J91" s="169"/>
      <c r="K91" s="38"/>
      <c r="L91" s="38"/>
      <c r="M91" s="38"/>
      <c r="N91" s="38"/>
      <c r="O91" s="169"/>
      <c r="P91" s="169"/>
      <c r="Q91" s="38"/>
      <c r="R91" s="38"/>
      <c r="S91" s="38"/>
      <c r="T91" s="38"/>
      <c r="U91" s="169"/>
      <c r="V91" s="169"/>
      <c r="W91" s="38"/>
      <c r="X91" s="38"/>
      <c r="Y91" s="170"/>
    </row>
    <row r="92" spans="1:25" ht="22.5" customHeight="1" x14ac:dyDescent="0.35">
      <c r="A92" s="146"/>
      <c r="B92" s="158" t="s">
        <v>215</v>
      </c>
      <c r="C92" s="125"/>
      <c r="D92" s="125"/>
      <c r="E92" s="159"/>
      <c r="F92" s="159"/>
      <c r="G92" s="159"/>
      <c r="H92" s="159"/>
      <c r="I92" s="125"/>
      <c r="J92" s="125"/>
      <c r="K92" s="159"/>
      <c r="L92" s="159"/>
      <c r="M92" s="159"/>
      <c r="N92" s="159"/>
      <c r="O92" s="125"/>
      <c r="P92" s="125"/>
      <c r="Q92" s="159"/>
      <c r="R92" s="159"/>
      <c r="S92" s="159"/>
      <c r="T92" s="159"/>
      <c r="U92" s="125"/>
      <c r="W92" s="159"/>
      <c r="X92" s="159"/>
      <c r="Y92" s="148"/>
    </row>
    <row r="93" spans="1:25" x14ac:dyDescent="0.25">
      <c r="A93" s="146"/>
      <c r="B93" s="147">
        <v>2</v>
      </c>
      <c r="C93" s="8"/>
      <c r="E93" s="147"/>
      <c r="F93" s="147"/>
      <c r="G93" s="147"/>
      <c r="H93" s="147"/>
      <c r="I93" s="8"/>
      <c r="K93" s="147"/>
      <c r="L93" s="147"/>
      <c r="M93" s="147"/>
      <c r="N93" s="147"/>
      <c r="O93" s="8"/>
      <c r="Q93" s="147"/>
      <c r="R93" s="147"/>
      <c r="S93" s="147"/>
      <c r="T93" s="147"/>
      <c r="U93" s="8"/>
      <c r="W93" s="147"/>
      <c r="X93" s="147"/>
      <c r="Y93" s="148"/>
    </row>
    <row r="94" spans="1:25" x14ac:dyDescent="0.25">
      <c r="A94" s="146"/>
      <c r="B94" s="147"/>
      <c r="C94" s="8"/>
      <c r="E94" s="147"/>
      <c r="F94" s="147"/>
      <c r="G94" s="147"/>
      <c r="H94" s="147"/>
      <c r="I94" s="8"/>
      <c r="K94" s="147"/>
      <c r="L94" s="147"/>
      <c r="M94" s="147"/>
      <c r="N94" s="147"/>
      <c r="O94" s="8"/>
      <c r="Q94" s="147"/>
      <c r="R94" s="147"/>
      <c r="S94" s="147"/>
      <c r="T94" s="147"/>
      <c r="U94" s="8"/>
      <c r="W94" s="147"/>
      <c r="X94" s="147"/>
      <c r="Y94" s="148"/>
    </row>
    <row r="95" spans="1:25" x14ac:dyDescent="0.25">
      <c r="A95" s="146"/>
      <c r="B95" s="147"/>
      <c r="C95" s="8"/>
      <c r="E95" s="147"/>
      <c r="F95" s="147"/>
      <c r="G95" s="147"/>
      <c r="H95" s="147"/>
      <c r="I95" s="8"/>
      <c r="K95" s="147"/>
      <c r="L95" s="147"/>
      <c r="M95" s="147"/>
      <c r="N95" s="147"/>
      <c r="O95" s="8"/>
      <c r="Q95" s="147"/>
      <c r="R95" s="147"/>
      <c r="S95" s="147"/>
      <c r="T95" s="147"/>
      <c r="U95" s="8"/>
      <c r="W95" s="147"/>
      <c r="X95" s="147"/>
      <c r="Y95" s="148"/>
    </row>
    <row r="96" spans="1:25" x14ac:dyDescent="0.25">
      <c r="A96" s="146"/>
      <c r="B96" s="147"/>
      <c r="C96" s="8"/>
      <c r="E96" s="147"/>
      <c r="F96" s="147"/>
      <c r="G96" s="147"/>
      <c r="H96" s="147"/>
      <c r="I96" s="8"/>
      <c r="K96" s="147"/>
      <c r="L96" s="147"/>
      <c r="M96" s="147"/>
      <c r="N96" s="147"/>
      <c r="O96" s="8"/>
      <c r="Q96" s="147"/>
      <c r="R96" s="147"/>
      <c r="S96" s="147"/>
      <c r="T96" s="147"/>
      <c r="U96" s="8"/>
      <c r="W96" s="147"/>
      <c r="X96" s="147"/>
      <c r="Y96" s="148"/>
    </row>
    <row r="97" spans="1:25" x14ac:dyDescent="0.25">
      <c r="A97" s="146"/>
      <c r="B97" s="147"/>
      <c r="C97" s="8"/>
      <c r="E97" s="147"/>
      <c r="F97" s="147"/>
      <c r="G97" s="147"/>
      <c r="H97" s="147"/>
      <c r="I97" s="8"/>
      <c r="K97" s="147"/>
      <c r="L97" s="147"/>
      <c r="M97" s="147"/>
      <c r="N97" s="147"/>
      <c r="O97" s="8"/>
      <c r="Q97" s="147"/>
      <c r="R97" s="147"/>
      <c r="S97" s="147"/>
      <c r="T97" s="147"/>
      <c r="U97" s="8"/>
      <c r="W97" s="147"/>
      <c r="X97" s="147"/>
      <c r="Y97" s="148"/>
    </row>
    <row r="98" spans="1:25" x14ac:dyDescent="0.25">
      <c r="A98" s="146"/>
      <c r="B98" s="147"/>
      <c r="C98" s="8"/>
      <c r="E98" s="147"/>
      <c r="F98" s="147"/>
      <c r="G98" s="147"/>
      <c r="H98" s="147"/>
      <c r="I98" s="8"/>
      <c r="K98" s="147"/>
      <c r="L98" s="147"/>
      <c r="M98" s="147"/>
      <c r="N98" s="147"/>
      <c r="O98" s="8"/>
      <c r="Q98" s="147"/>
      <c r="R98" s="147"/>
      <c r="S98" s="147"/>
      <c r="T98" s="147"/>
      <c r="U98" s="8"/>
      <c r="W98" s="147"/>
      <c r="X98" s="147"/>
      <c r="Y98" s="148"/>
    </row>
    <row r="99" spans="1:25" x14ac:dyDescent="0.25">
      <c r="A99" s="146"/>
      <c r="B99" s="147"/>
      <c r="C99" s="8"/>
      <c r="E99" s="147"/>
      <c r="F99" s="147"/>
      <c r="G99" s="147"/>
      <c r="H99" s="147"/>
      <c r="I99" s="8"/>
      <c r="K99" s="147"/>
      <c r="L99" s="147"/>
      <c r="M99" s="147"/>
      <c r="N99" s="147"/>
      <c r="O99" s="8"/>
      <c r="Q99" s="147"/>
      <c r="R99" s="147"/>
      <c r="S99" s="147"/>
      <c r="T99" s="147"/>
      <c r="U99" s="8"/>
      <c r="W99" s="147"/>
      <c r="X99" s="147"/>
      <c r="Y99" s="148"/>
    </row>
    <row r="100" spans="1:25" x14ac:dyDescent="0.25">
      <c r="A100" s="146"/>
      <c r="B100" s="147"/>
      <c r="C100" s="8"/>
      <c r="E100" s="147"/>
      <c r="F100" s="147"/>
      <c r="G100" s="147"/>
      <c r="H100" s="147"/>
      <c r="I100" s="8"/>
      <c r="K100" s="147"/>
      <c r="L100" s="147"/>
      <c r="M100" s="147"/>
      <c r="N100" s="147"/>
      <c r="O100" s="8"/>
      <c r="Q100" s="147"/>
      <c r="R100" s="147"/>
      <c r="S100" s="147"/>
      <c r="T100" s="147"/>
      <c r="U100" s="8"/>
      <c r="W100" s="147"/>
      <c r="X100" s="147"/>
      <c r="Y100" s="148"/>
    </row>
    <row r="101" spans="1:25" x14ac:dyDescent="0.25">
      <c r="A101" s="146"/>
      <c r="B101" s="147"/>
      <c r="C101" s="8"/>
      <c r="E101" s="147"/>
      <c r="F101" s="147"/>
      <c r="G101" s="147"/>
      <c r="H101" s="147"/>
      <c r="I101" s="8"/>
      <c r="K101" s="147"/>
      <c r="L101" s="147"/>
      <c r="M101" s="147"/>
      <c r="N101" s="147"/>
      <c r="O101" s="8"/>
      <c r="Q101" s="147"/>
      <c r="R101" s="147"/>
      <c r="S101" s="147"/>
      <c r="T101" s="147"/>
      <c r="U101" s="8"/>
      <c r="W101" s="147"/>
      <c r="X101" s="147"/>
      <c r="Y101" s="148"/>
    </row>
    <row r="102" spans="1:25" x14ac:dyDescent="0.25">
      <c r="A102" s="146"/>
      <c r="B102" s="147"/>
      <c r="C102" s="8"/>
      <c r="E102" s="147"/>
      <c r="F102" s="147"/>
      <c r="G102" s="147"/>
      <c r="H102" s="147"/>
      <c r="I102" s="8"/>
      <c r="K102" s="147"/>
      <c r="L102" s="147"/>
      <c r="M102" s="147"/>
      <c r="N102" s="147"/>
      <c r="O102" s="8"/>
      <c r="Q102" s="147"/>
      <c r="R102" s="147"/>
      <c r="S102" s="147"/>
      <c r="T102" s="147"/>
      <c r="U102" s="8"/>
      <c r="W102" s="147"/>
      <c r="X102" s="147"/>
      <c r="Y102" s="148"/>
    </row>
    <row r="103" spans="1:25" x14ac:dyDescent="0.25">
      <c r="A103" s="146"/>
      <c r="B103" s="147"/>
      <c r="C103" s="8"/>
      <c r="E103" s="147"/>
      <c r="F103" s="147"/>
      <c r="G103" s="147"/>
      <c r="H103" s="147"/>
      <c r="I103" s="8"/>
      <c r="K103" s="147"/>
      <c r="L103" s="147"/>
      <c r="M103" s="147"/>
      <c r="N103" s="147"/>
      <c r="O103" s="8"/>
      <c r="Q103" s="147"/>
      <c r="R103" s="147"/>
      <c r="S103" s="147"/>
      <c r="T103" s="147"/>
      <c r="U103" s="8"/>
      <c r="W103" s="147"/>
      <c r="X103" s="147"/>
      <c r="Y103" s="148"/>
    </row>
    <row r="104" spans="1:25" x14ac:dyDescent="0.25">
      <c r="A104" s="146"/>
      <c r="B104" s="147"/>
      <c r="C104" s="8"/>
      <c r="E104" s="147"/>
      <c r="F104" s="147"/>
      <c r="G104" s="147"/>
      <c r="H104" s="147"/>
      <c r="I104" s="8"/>
      <c r="K104" s="147"/>
      <c r="L104" s="147"/>
      <c r="M104" s="147"/>
      <c r="N104" s="147"/>
      <c r="O104" s="8"/>
      <c r="Q104" s="147"/>
      <c r="R104" s="147"/>
      <c r="S104" s="147"/>
      <c r="T104" s="147"/>
      <c r="U104" s="8"/>
      <c r="W104" s="147"/>
      <c r="X104" s="147"/>
      <c r="Y104" s="148"/>
    </row>
    <row r="105" spans="1:25" x14ac:dyDescent="0.25">
      <c r="A105" s="146"/>
      <c r="B105" s="147"/>
      <c r="C105" s="8"/>
      <c r="E105" s="147"/>
      <c r="F105" s="147"/>
      <c r="G105" s="147"/>
      <c r="H105" s="147"/>
      <c r="I105" s="8"/>
      <c r="K105" s="147"/>
      <c r="L105" s="147"/>
      <c r="M105" s="147"/>
      <c r="N105" s="147"/>
      <c r="O105" s="8"/>
      <c r="Q105" s="147"/>
      <c r="R105" s="147"/>
      <c r="S105" s="147"/>
      <c r="T105" s="147"/>
      <c r="U105" s="8"/>
      <c r="W105" s="147"/>
      <c r="X105" s="147"/>
      <c r="Y105" s="148"/>
    </row>
    <row r="106" spans="1:25" x14ac:dyDescent="0.25">
      <c r="A106" s="146"/>
      <c r="B106" s="147"/>
      <c r="C106" s="8"/>
      <c r="E106" s="147"/>
      <c r="F106" s="147"/>
      <c r="G106" s="147"/>
      <c r="H106" s="147"/>
      <c r="I106" s="8"/>
      <c r="K106" s="147"/>
      <c r="L106" s="147"/>
      <c r="M106" s="147"/>
      <c r="N106" s="147"/>
      <c r="O106" s="8"/>
      <c r="Q106" s="147"/>
      <c r="R106" s="147"/>
      <c r="S106" s="147"/>
      <c r="T106" s="147"/>
      <c r="U106" s="8"/>
      <c r="W106" s="147"/>
      <c r="X106" s="147"/>
      <c r="Y106" s="148"/>
    </row>
    <row r="107" spans="1:25" x14ac:dyDescent="0.25">
      <c r="A107" s="146"/>
      <c r="B107" s="147"/>
      <c r="C107" s="8"/>
      <c r="E107" s="147"/>
      <c r="F107" s="147"/>
      <c r="G107" s="147"/>
      <c r="H107" s="147"/>
      <c r="I107" s="8"/>
      <c r="K107" s="147"/>
      <c r="L107" s="147"/>
      <c r="M107" s="147"/>
      <c r="N107" s="147"/>
      <c r="O107" s="8"/>
      <c r="Q107" s="147"/>
      <c r="R107" s="147"/>
      <c r="S107" s="147"/>
      <c r="T107" s="147"/>
      <c r="U107" s="8"/>
      <c r="W107" s="147"/>
      <c r="X107" s="147"/>
      <c r="Y107" s="148"/>
    </row>
    <row r="108" spans="1:25" x14ac:dyDescent="0.25">
      <c r="A108" s="146"/>
      <c r="B108" s="147"/>
      <c r="C108" s="8"/>
      <c r="E108" s="147"/>
      <c r="F108" s="147"/>
      <c r="G108" s="147"/>
      <c r="H108" s="147"/>
      <c r="I108" s="8"/>
      <c r="K108" s="147"/>
      <c r="L108" s="147"/>
      <c r="M108" s="147"/>
      <c r="N108" s="147"/>
      <c r="O108" s="8"/>
      <c r="Q108" s="147"/>
      <c r="R108" s="147"/>
      <c r="S108" s="147"/>
      <c r="T108" s="147"/>
      <c r="U108" s="8"/>
      <c r="W108" s="147"/>
      <c r="X108" s="147"/>
      <c r="Y108" s="148"/>
    </row>
    <row r="109" spans="1:25" x14ac:dyDescent="0.25">
      <c r="A109" s="146"/>
      <c r="B109" s="147"/>
      <c r="C109" s="8"/>
      <c r="E109" s="147"/>
      <c r="F109" s="147"/>
      <c r="G109" s="147"/>
      <c r="H109" s="147"/>
      <c r="I109" s="8"/>
      <c r="K109" s="147"/>
      <c r="L109" s="147"/>
      <c r="M109" s="147"/>
      <c r="N109" s="147"/>
      <c r="O109" s="8"/>
      <c r="Q109" s="147"/>
      <c r="R109" s="147"/>
      <c r="S109" s="147"/>
      <c r="T109" s="147"/>
      <c r="U109" s="8"/>
      <c r="W109" s="147"/>
      <c r="X109" s="147"/>
      <c r="Y109" s="148"/>
    </row>
    <row r="110" spans="1:25" x14ac:dyDescent="0.25">
      <c r="A110" s="146"/>
      <c r="B110" s="147"/>
      <c r="C110" s="8"/>
      <c r="E110" s="147"/>
      <c r="F110" s="147"/>
      <c r="G110" s="147"/>
      <c r="H110" s="147"/>
      <c r="I110" s="8"/>
      <c r="K110" s="147"/>
      <c r="L110" s="147"/>
      <c r="M110" s="147"/>
      <c r="N110" s="147"/>
      <c r="O110" s="8"/>
      <c r="Q110" s="147"/>
      <c r="R110" s="147"/>
      <c r="S110" s="147"/>
      <c r="T110" s="147"/>
      <c r="U110" s="8"/>
      <c r="W110" s="147"/>
      <c r="X110" s="147"/>
      <c r="Y110" s="148"/>
    </row>
    <row r="111" spans="1:25" x14ac:dyDescent="0.25">
      <c r="A111" s="146"/>
      <c r="B111" s="147"/>
      <c r="C111" s="8"/>
      <c r="E111" s="147"/>
      <c r="F111" s="147"/>
      <c r="G111" s="147"/>
      <c r="H111" s="147"/>
      <c r="I111" s="8"/>
      <c r="K111" s="147"/>
      <c r="L111" s="147"/>
      <c r="M111" s="147"/>
      <c r="N111" s="147"/>
      <c r="O111" s="8"/>
      <c r="Q111" s="147"/>
      <c r="R111" s="147"/>
      <c r="S111" s="147"/>
      <c r="T111" s="147"/>
      <c r="U111" s="8"/>
      <c r="W111" s="147"/>
      <c r="X111" s="147"/>
      <c r="Y111" s="148"/>
    </row>
    <row r="112" spans="1:25" x14ac:dyDescent="0.25">
      <c r="A112" s="146"/>
      <c r="B112" s="147"/>
      <c r="C112" s="8"/>
      <c r="E112" s="147"/>
      <c r="F112" s="147"/>
      <c r="G112" s="147"/>
      <c r="H112" s="147"/>
      <c r="I112" s="8"/>
      <c r="K112" s="147"/>
      <c r="L112" s="147"/>
      <c r="M112" s="147"/>
      <c r="N112" s="147"/>
      <c r="O112" s="8"/>
      <c r="Q112" s="147"/>
      <c r="R112" s="147"/>
      <c r="S112" s="147"/>
      <c r="T112" s="147"/>
      <c r="U112" s="8"/>
      <c r="W112" s="147"/>
      <c r="X112" s="147"/>
      <c r="Y112" s="148"/>
    </row>
    <row r="113" spans="1:25" x14ac:dyDescent="0.25">
      <c r="A113" s="146"/>
      <c r="B113" s="147"/>
      <c r="C113" s="8"/>
      <c r="E113" s="147"/>
      <c r="F113" s="147"/>
      <c r="G113" s="147"/>
      <c r="H113" s="147"/>
      <c r="I113" s="8"/>
      <c r="K113" s="147"/>
      <c r="L113" s="147"/>
      <c r="M113" s="147"/>
      <c r="N113" s="147"/>
      <c r="O113" s="8"/>
      <c r="Q113" s="147"/>
      <c r="R113" s="147"/>
      <c r="S113" s="147"/>
      <c r="T113" s="147"/>
      <c r="U113" s="8"/>
      <c r="W113" s="147"/>
      <c r="X113" s="147"/>
      <c r="Y113" s="148"/>
    </row>
    <row r="114" spans="1:25" x14ac:dyDescent="0.25">
      <c r="A114" s="146"/>
      <c r="B114" s="147"/>
      <c r="C114" s="8"/>
      <c r="E114" s="147"/>
      <c r="F114" s="147"/>
      <c r="G114" s="147"/>
      <c r="H114" s="147"/>
      <c r="I114" s="8"/>
      <c r="K114" s="147"/>
      <c r="L114" s="147"/>
      <c r="M114" s="147"/>
      <c r="N114" s="147"/>
      <c r="O114" s="8"/>
      <c r="Q114" s="147"/>
      <c r="R114" s="147"/>
      <c r="S114" s="147"/>
      <c r="T114" s="147"/>
      <c r="U114" s="8"/>
      <c r="W114" s="147"/>
      <c r="X114" s="147"/>
      <c r="Y114" s="148"/>
    </row>
    <row r="115" spans="1:25" x14ac:dyDescent="0.25">
      <c r="A115" s="146"/>
      <c r="B115" s="147"/>
      <c r="C115" s="8"/>
      <c r="E115" s="147"/>
      <c r="F115" s="147"/>
      <c r="G115" s="147"/>
      <c r="H115" s="147"/>
      <c r="I115" s="8"/>
      <c r="K115" s="147"/>
      <c r="L115" s="147"/>
      <c r="M115" s="147"/>
      <c r="N115" s="147"/>
      <c r="O115" s="8"/>
      <c r="Q115" s="147"/>
      <c r="R115" s="147"/>
      <c r="S115" s="147"/>
      <c r="T115" s="147"/>
      <c r="U115" s="8"/>
      <c r="W115" s="147"/>
      <c r="X115" s="147"/>
      <c r="Y115" s="148"/>
    </row>
    <row r="116" spans="1:25" x14ac:dyDescent="0.25">
      <c r="A116" s="146"/>
      <c r="B116" s="147"/>
      <c r="C116" s="8"/>
      <c r="E116" s="147"/>
      <c r="F116" s="147"/>
      <c r="G116" s="147"/>
      <c r="H116" s="147"/>
      <c r="I116" s="8"/>
      <c r="K116" s="147"/>
      <c r="L116" s="147"/>
      <c r="M116" s="147"/>
      <c r="N116" s="147"/>
      <c r="O116" s="8"/>
      <c r="Q116" s="147"/>
      <c r="R116" s="147"/>
      <c r="S116" s="147"/>
      <c r="T116" s="147"/>
      <c r="U116" s="8"/>
      <c r="W116" s="147"/>
      <c r="X116" s="147"/>
      <c r="Y116" s="148"/>
    </row>
    <row r="117" spans="1:25" ht="13" thickBot="1" x14ac:dyDescent="0.3">
      <c r="A117" s="149"/>
      <c r="B117" s="151"/>
      <c r="C117" s="150"/>
      <c r="D117" s="150"/>
      <c r="E117" s="151"/>
      <c r="F117" s="151"/>
      <c r="G117" s="151"/>
      <c r="H117" s="151"/>
      <c r="I117" s="150"/>
      <c r="J117" s="150"/>
      <c r="K117" s="151"/>
      <c r="L117" s="151"/>
      <c r="M117" s="151"/>
      <c r="N117" s="151"/>
      <c r="O117" s="150"/>
      <c r="P117" s="150"/>
      <c r="Q117" s="151"/>
      <c r="R117" s="151"/>
      <c r="S117" s="151"/>
      <c r="T117" s="151"/>
      <c r="U117" s="150"/>
      <c r="V117" s="152"/>
      <c r="W117" s="151"/>
      <c r="X117" s="151"/>
      <c r="Y117" s="153"/>
    </row>
    <row r="118" spans="1:25" x14ac:dyDescent="0.25">
      <c r="U118" s="8"/>
    </row>
    <row r="119" spans="1:25" x14ac:dyDescent="0.25">
      <c r="U119" s="8"/>
    </row>
    <row r="120" spans="1:25" x14ac:dyDescent="0.25">
      <c r="U120" s="8"/>
    </row>
    <row r="121" spans="1:25" x14ac:dyDescent="0.25">
      <c r="U121" s="8"/>
    </row>
    <row r="122" spans="1:25" x14ac:dyDescent="0.25">
      <c r="U122" s="8"/>
    </row>
    <row r="123" spans="1:25" x14ac:dyDescent="0.25">
      <c r="U123" s="8"/>
    </row>
    <row r="124" spans="1:25" x14ac:dyDescent="0.25">
      <c r="U124" s="8"/>
    </row>
    <row r="125" spans="1:25" x14ac:dyDescent="0.25">
      <c r="U125" s="8"/>
    </row>
    <row r="126" spans="1:25" x14ac:dyDescent="0.25">
      <c r="U126" s="8"/>
    </row>
    <row r="127" spans="1:25" x14ac:dyDescent="0.25">
      <c r="U127" s="8"/>
    </row>
    <row r="128" spans="1:25" x14ac:dyDescent="0.25">
      <c r="U128" s="8"/>
    </row>
    <row r="129" spans="21:21" x14ac:dyDescent="0.25">
      <c r="U129" s="8"/>
    </row>
    <row r="130" spans="21:21" x14ac:dyDescent="0.25">
      <c r="U130" s="8"/>
    </row>
    <row r="131" spans="21:21" x14ac:dyDescent="0.25">
      <c r="U131" s="8"/>
    </row>
    <row r="132" spans="21:21" x14ac:dyDescent="0.25">
      <c r="U132" s="8"/>
    </row>
    <row r="133" spans="21:21" x14ac:dyDescent="0.25">
      <c r="U133" s="8"/>
    </row>
    <row r="134" spans="21:21" x14ac:dyDescent="0.25">
      <c r="U134" s="8"/>
    </row>
    <row r="135" spans="21:21" x14ac:dyDescent="0.25">
      <c r="U135" s="8"/>
    </row>
    <row r="136" spans="21:21" x14ac:dyDescent="0.25">
      <c r="U136" s="8"/>
    </row>
    <row r="137" spans="21:21" x14ac:dyDescent="0.25">
      <c r="U137" s="8"/>
    </row>
    <row r="138" spans="21:21" x14ac:dyDescent="0.25">
      <c r="U138" s="8"/>
    </row>
    <row r="139" spans="21:21" x14ac:dyDescent="0.25">
      <c r="U139" s="8"/>
    </row>
    <row r="140" spans="21:21" x14ac:dyDescent="0.25">
      <c r="U140" s="8"/>
    </row>
    <row r="141" spans="21:21" x14ac:dyDescent="0.25">
      <c r="U141" s="8"/>
    </row>
    <row r="142" spans="21:21" x14ac:dyDescent="0.25">
      <c r="U142" s="8"/>
    </row>
    <row r="143" spans="21:21" x14ac:dyDescent="0.25">
      <c r="U143" s="8"/>
    </row>
    <row r="144" spans="21:21" x14ac:dyDescent="0.25">
      <c r="U144" s="8"/>
    </row>
    <row r="145" spans="21:21" x14ac:dyDescent="0.25">
      <c r="U145" s="8"/>
    </row>
    <row r="146" spans="21:21" x14ac:dyDescent="0.25">
      <c r="U146" s="8"/>
    </row>
    <row r="147" spans="21:21" x14ac:dyDescent="0.25">
      <c r="U147" s="8"/>
    </row>
    <row r="148" spans="21:21" x14ac:dyDescent="0.25">
      <c r="U148" s="8"/>
    </row>
    <row r="149" spans="21:21" x14ac:dyDescent="0.25">
      <c r="U149" s="8"/>
    </row>
    <row r="150" spans="21:21" x14ac:dyDescent="0.25">
      <c r="U150" s="8"/>
    </row>
    <row r="151" spans="21:21" x14ac:dyDescent="0.25">
      <c r="U151" s="8"/>
    </row>
    <row r="152" spans="21:21" x14ac:dyDescent="0.25">
      <c r="U152" s="8"/>
    </row>
    <row r="153" spans="21:21" x14ac:dyDescent="0.25">
      <c r="U153" s="8"/>
    </row>
    <row r="154" spans="21:21" x14ac:dyDescent="0.25">
      <c r="U154" s="8"/>
    </row>
    <row r="155" spans="21:21" x14ac:dyDescent="0.25">
      <c r="U155" s="8"/>
    </row>
    <row r="156" spans="21:21" x14ac:dyDescent="0.25">
      <c r="U156" s="8"/>
    </row>
    <row r="157" spans="21:21" x14ac:dyDescent="0.25">
      <c r="U157" s="8"/>
    </row>
    <row r="158" spans="21:21" x14ac:dyDescent="0.25">
      <c r="U158" s="8"/>
    </row>
    <row r="159" spans="21:21" x14ac:dyDescent="0.25">
      <c r="U159" s="8"/>
    </row>
    <row r="160" spans="21:21" x14ac:dyDescent="0.25">
      <c r="U160" s="8"/>
    </row>
    <row r="161" spans="21:21" x14ac:dyDescent="0.25">
      <c r="U161" s="8"/>
    </row>
    <row r="162" spans="21:21" x14ac:dyDescent="0.25">
      <c r="U162" s="8"/>
    </row>
    <row r="163" spans="21:21" x14ac:dyDescent="0.25">
      <c r="U163" s="8"/>
    </row>
    <row r="164" spans="21:21" x14ac:dyDescent="0.25">
      <c r="U164" s="8"/>
    </row>
    <row r="165" spans="21:21" x14ac:dyDescent="0.25">
      <c r="U165" s="8"/>
    </row>
    <row r="166" spans="21:21" x14ac:dyDescent="0.25">
      <c r="U166" s="8"/>
    </row>
    <row r="167" spans="21:21" x14ac:dyDescent="0.25">
      <c r="U167" s="8"/>
    </row>
    <row r="168" spans="21:21" x14ac:dyDescent="0.25">
      <c r="U168" s="8"/>
    </row>
    <row r="169" spans="21:21" x14ac:dyDescent="0.25">
      <c r="U169" s="8"/>
    </row>
    <row r="170" spans="21:21" x14ac:dyDescent="0.25">
      <c r="U170" s="8"/>
    </row>
    <row r="171" spans="21:21" x14ac:dyDescent="0.25">
      <c r="U171" s="8"/>
    </row>
    <row r="172" spans="21:21" x14ac:dyDescent="0.25">
      <c r="U172" s="8"/>
    </row>
  </sheetData>
  <mergeCells count="58">
    <mergeCell ref="B88:H88"/>
    <mergeCell ref="O88:X88"/>
    <mergeCell ref="C90:L90"/>
    <mergeCell ref="O90:X90"/>
    <mergeCell ref="X54:X55"/>
    <mergeCell ref="W54:W55"/>
    <mergeCell ref="T85:U85"/>
    <mergeCell ref="V85:X85"/>
    <mergeCell ref="G84:L84"/>
    <mergeCell ref="S84:X84"/>
    <mergeCell ref="C85:F85"/>
    <mergeCell ref="H85:I85"/>
    <mergeCell ref="J85:L85"/>
    <mergeCell ref="O85:R85"/>
    <mergeCell ref="C82:L82"/>
    <mergeCell ref="C83:L83"/>
    <mergeCell ref="O82:X82"/>
    <mergeCell ref="O83:X83"/>
    <mergeCell ref="U80:W80"/>
    <mergeCell ref="O16:X16"/>
    <mergeCell ref="B19:F19"/>
    <mergeCell ref="C16:L16"/>
    <mergeCell ref="H19:L19"/>
    <mergeCell ref="N19:R19"/>
    <mergeCell ref="T19:X19"/>
    <mergeCell ref="N39:R39"/>
    <mergeCell ref="B6:X6"/>
    <mergeCell ref="B4:X4"/>
    <mergeCell ref="W78:X78"/>
    <mergeCell ref="X66:X67"/>
    <mergeCell ref="T74:U75"/>
    <mergeCell ref="W74:W75"/>
    <mergeCell ref="X74:X75"/>
    <mergeCell ref="T76:X76"/>
    <mergeCell ref="B69:F69"/>
    <mergeCell ref="V66:V67"/>
    <mergeCell ref="W66:W67"/>
    <mergeCell ref="B59:F59"/>
    <mergeCell ref="H43:L43"/>
    <mergeCell ref="H54:L54"/>
    <mergeCell ref="B14:H14"/>
    <mergeCell ref="O14:X14"/>
    <mergeCell ref="B12:X12"/>
    <mergeCell ref="B1:X1"/>
    <mergeCell ref="C10:H10"/>
    <mergeCell ref="L10:X10"/>
    <mergeCell ref="L8:X8"/>
    <mergeCell ref="L9:X9"/>
    <mergeCell ref="I9:K9"/>
    <mergeCell ref="I11:K11"/>
    <mergeCell ref="L11:X11"/>
    <mergeCell ref="H7:X7"/>
    <mergeCell ref="C11:H11"/>
    <mergeCell ref="C9:H9"/>
    <mergeCell ref="C8:H8"/>
    <mergeCell ref="B2:X2"/>
    <mergeCell ref="B3:X3"/>
    <mergeCell ref="B5:X5"/>
  </mergeCells>
  <phoneticPr fontId="7" type="noConversion"/>
  <hyperlinks>
    <hyperlink ref="L8" r:id="rId1" xr:uid="{5DA74587-C965-4CEE-8F4E-EB5192093E34}"/>
    <hyperlink ref="L10" r:id="rId2" xr:uid="{04575E0D-474D-43DD-A775-D91D231FE61D}"/>
  </hyperlinks>
  <pageMargins left="0.41" right="0.12" top="0.2" bottom="0.23" header="0.16" footer="0.12"/>
  <pageSetup scale="50" fitToWidth="0" orientation="portrait" horizontalDpi="4294967293" verticalDpi="0" r:id="rId3"/>
  <headerFooter alignWithMargins="0">
    <oddHeader xml:space="preserve">&amp;R
</oddHeader>
    <oddFooter>&amp;R&amp;8&amp;D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Star Moving Services,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 Orellana</dc:creator>
  <cp:lastModifiedBy>Cruz Orellana</cp:lastModifiedBy>
  <cp:lastPrinted>2021-04-18T18:41:04Z</cp:lastPrinted>
  <dcterms:created xsi:type="dcterms:W3CDTF">2008-02-25T20:08:29Z</dcterms:created>
  <dcterms:modified xsi:type="dcterms:W3CDTF">2022-12-03T17:32:58Z</dcterms:modified>
</cp:coreProperties>
</file>